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რუსთავი" sheetId="170" r:id="rId1"/>
  </sheets>
  <definedNames>
    <definedName name="_xlnm._FilterDatabase" localSheetId="0" hidden="1">რუსთავი!$Q$1:$Q$76</definedName>
    <definedName name="_xlnm.Print_Area" localSheetId="0">რუსთავი!$D$2:$P$76</definedName>
  </definedNames>
  <calcPr calcId="162913"/>
</workbook>
</file>

<file path=xl/calcChain.xml><?xml version="1.0" encoding="utf-8"?>
<calcChain xmlns="http://schemas.openxmlformats.org/spreadsheetml/2006/main">
  <c r="Q73" i="170" l="1"/>
  <c r="Q67" i="170"/>
  <c r="K61" i="170"/>
  <c r="Q56" i="170"/>
  <c r="Q54" i="170"/>
  <c r="Q52" i="170"/>
  <c r="Q51" i="170"/>
  <c r="Q48" i="170"/>
  <c r="Q47" i="170"/>
  <c r="Q46" i="170"/>
  <c r="Q45" i="170"/>
  <c r="Q44" i="170"/>
  <c r="Q43" i="170"/>
  <c r="Q42" i="170"/>
  <c r="Q65" i="170"/>
  <c r="Q37" i="170"/>
  <c r="Q36" i="170"/>
  <c r="Q35" i="170"/>
  <c r="Q34" i="170"/>
  <c r="Q33" i="170"/>
  <c r="Q32" i="170"/>
  <c r="Q26" i="170"/>
  <c r="Q24" i="170"/>
  <c r="Q64" i="170"/>
  <c r="Q70" i="170"/>
  <c r="Q20" i="170"/>
  <c r="Q18" i="170"/>
  <c r="Q17" i="170"/>
  <c r="Q16" i="170"/>
  <c r="Q15" i="170"/>
  <c r="Q14" i="170"/>
  <c r="Q13" i="170"/>
  <c r="Q12" i="170"/>
  <c r="Q11" i="170"/>
  <c r="Q9" i="170"/>
  <c r="Q8" i="170"/>
  <c r="Q7" i="170"/>
  <c r="Q6" i="170"/>
  <c r="Q23" i="170" l="1"/>
  <c r="Q72" i="170"/>
  <c r="Q21" i="170"/>
  <c r="Q5" i="170"/>
  <c r="Q10" i="170"/>
  <c r="Q53" i="170"/>
  <c r="Q22" i="170"/>
  <c r="Q71" i="170"/>
  <c r="Q55" i="170"/>
  <c r="Q69" i="170" l="1"/>
  <c r="Q68" i="170"/>
  <c r="Q49" i="170"/>
  <c r="Q50" i="170"/>
  <c r="Q66" i="170"/>
  <c r="Q19" i="170"/>
  <c r="Q63" i="170"/>
  <c r="Q25" i="170" l="1"/>
  <c r="Q62" i="170" l="1"/>
  <c r="Q74" i="170" l="1"/>
  <c r="Q39" i="170" l="1"/>
  <c r="Q38" i="170"/>
  <c r="Q29" i="170"/>
  <c r="Q28" i="170" l="1"/>
  <c r="Q27" i="170" l="1"/>
</calcChain>
</file>

<file path=xl/sharedStrings.xml><?xml version="1.0" encoding="utf-8"?>
<sst xmlns="http://schemas.openxmlformats.org/spreadsheetml/2006/main" count="88" uniqueCount="55">
  <si>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</si>
  <si>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</si>
  <si>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</si>
  <si>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</si>
  <si>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</si>
  <si>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</si>
  <si>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</si>
  <si>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</si>
  <si>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</si>
  <si>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</si>
  <si>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</si>
  <si>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</si>
  <si>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</si>
  <si>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</si>
  <si>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</si>
  <si>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</si>
  <si>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</si>
  <si>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</si>
  <si>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</si>
  <si>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</si>
  <si>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</si>
  <si>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</si>
  <si>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</si>
  <si>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</si>
  <si>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</si>
  <si>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</si>
  <si>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</si>
  <si>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</si>
  <si>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</si>
  <si>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</si>
  <si>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</si>
  <si>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</si>
  <si>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</si>
  <si>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</si>
  <si>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</si>
  <si>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</si>
  <si>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</si>
  <si>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</si>
  <si>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</si>
  <si>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</si>
  <si>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ქალაქ რუსთავის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</si>
  <si>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</si>
  <si>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</si>
  <si>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</si>
  <si>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</si>
  <si>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</si>
  <si>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</si>
  <si>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</si>
  <si>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</si>
  <si>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</si>
  <si>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2023 წლის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</si>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</sst>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2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0" fontId="5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5" fillId="3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E5" activePane="bottomRight" state="frozen"/>
      <selection activeCell="M5" sqref="M5"/>
      <selection pane="topRight" activeCell="M5" sqref="M5"/>
      <selection pane="bottomLeft" activeCell="M5" sqref="M5"/>
      <selection pane="bottomRight" activeCell="O1" sqref="O1:P1048576"/>
    </sheetView>
  </sheetViews>
  <sheetFormatPr defaultRowHeight="14.25" x14ac:dyDescent="0.2"/>
  <cols>
    <col min="1" max="3" width="9.140625" style="7"/>
    <col min="4" max="4" width="61.7109375" style="7" customWidth="1"/>
    <col min="5" max="10" width="14.7109375" style="7" customWidth="1"/>
    <col min="11" max="16" width="14.7109375" style="30" customWidth="1"/>
    <col min="17" max="17" width="9.140625" style="30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0" t="s">
        <v>40</v>
      </c>
      <c r="E2" s="40"/>
      <c r="F2" s="40"/>
      <c r="G2" s="40"/>
      <c r="H2" s="40"/>
      <c r="I2" s="40"/>
      <c r="J2" s="40"/>
      <c r="K2" s="40"/>
      <c r="L2" s="40"/>
      <c r="M2" s="36"/>
      <c r="N2" s="38"/>
      <c r="O2" s="39"/>
      <c r="P2" s="37"/>
      <c r="Q2" s="30" t="s">
        <v>47</v>
      </c>
    </row>
    <row r="3" spans="1:17" ht="24.75" customHeight="1" x14ac:dyDescent="0.2">
      <c r="Q3" s="30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3" t="s">
        <v>48</v>
      </c>
      <c r="L4" s="33" t="s">
        <v>50</v>
      </c>
      <c r="M4" s="33" t="s">
        <v>51</v>
      </c>
      <c r="N4" s="33" t="s">
        <v>52</v>
      </c>
      <c r="O4" s="33" t="s">
        <v>53</v>
      </c>
      <c r="P4" s="33" t="s">
        <v>54</v>
      </c>
      <c r="Q4" s="30" t="s">
        <v>47</v>
      </c>
    </row>
    <row r="5" spans="1:17" ht="18.75" customHeight="1" x14ac:dyDescent="0.2">
      <c r="D5" s="5" t="s">
        <v>0</v>
      </c>
      <c r="E5" s="1">
        <v>38695.141950000005</v>
      </c>
      <c r="F5" s="1">
        <v>37763.793869999994</v>
      </c>
      <c r="G5" s="1">
        <v>44103.838259999997</v>
      </c>
      <c r="H5" s="1">
        <v>56875.141230000001</v>
      </c>
      <c r="I5" s="1">
        <v>55072.901860000005</v>
      </c>
      <c r="J5" s="1">
        <v>62857.120770000001</v>
      </c>
      <c r="K5" s="29">
        <v>83936.277450000009</v>
      </c>
      <c r="L5" s="29">
        <v>89670.559989999994</v>
      </c>
      <c r="M5" s="29">
        <v>100398.6688800001</v>
      </c>
      <c r="N5" s="29">
        <v>157223.28297999999</v>
      </c>
      <c r="O5" s="29">
        <v>156275.489</v>
      </c>
      <c r="P5" s="29">
        <v>72504.646740000011</v>
      </c>
      <c r="Q5" s="31" t="str">
        <f t="shared" ref="Q5:Q56" si="0">IF((COUNTIFS(E5:L5,"&lt;&gt;0"))&gt;0,"a","b")</f>
        <v>a</v>
      </c>
    </row>
    <row r="6" spans="1:17" ht="21" customHeight="1" x14ac:dyDescent="0.2">
      <c r="C6" s="7">
        <v>47</v>
      </c>
      <c r="D6" s="8" t="s">
        <v>1</v>
      </c>
      <c r="E6" s="2">
        <v>14451.403920000001</v>
      </c>
      <c r="F6" s="2">
        <v>14077.001420000001</v>
      </c>
      <c r="G6" s="2">
        <v>14708.75693</v>
      </c>
      <c r="H6" s="2">
        <v>34789.460359999997</v>
      </c>
      <c r="I6" s="2">
        <v>34936.355540000004</v>
      </c>
      <c r="J6" s="2">
        <v>45148.536030000003</v>
      </c>
      <c r="K6" s="28">
        <v>56501.193399999996</v>
      </c>
      <c r="L6" s="28">
        <v>62359.708789999997</v>
      </c>
      <c r="M6" s="28">
        <v>69858.656770000103</v>
      </c>
      <c r="N6" s="28">
        <v>81421.11262</v>
      </c>
      <c r="O6" s="28">
        <v>83642.8</v>
      </c>
      <c r="P6" s="28">
        <v>45384.279590000006</v>
      </c>
      <c r="Q6" s="31" t="str">
        <f t="shared" si="0"/>
        <v>a</v>
      </c>
    </row>
    <row r="7" spans="1:17" ht="21" customHeight="1" x14ac:dyDescent="0.2">
      <c r="C7" s="7">
        <v>47</v>
      </c>
      <c r="D7" s="8" t="s">
        <v>36</v>
      </c>
      <c r="E7" s="2">
        <v>19373.621030000002</v>
      </c>
      <c r="F7" s="2">
        <v>17758.714409999997</v>
      </c>
      <c r="G7" s="2">
        <v>23605.50677</v>
      </c>
      <c r="H7" s="2">
        <v>13997.74451</v>
      </c>
      <c r="I7" s="2">
        <v>16082.823899999999</v>
      </c>
      <c r="J7" s="2">
        <v>10439.76721</v>
      </c>
      <c r="K7" s="28">
        <v>18834.31264</v>
      </c>
      <c r="L7" s="28">
        <v>16539.10066</v>
      </c>
      <c r="M7" s="28">
        <v>17940.57992</v>
      </c>
      <c r="N7" s="28">
        <v>62732.395420000001</v>
      </c>
      <c r="O7" s="28">
        <v>56332.688999999998</v>
      </c>
      <c r="P7" s="28">
        <v>18867.565350000001</v>
      </c>
      <c r="Q7" s="31" t="str">
        <f t="shared" si="0"/>
        <v>a</v>
      </c>
    </row>
    <row r="8" spans="1:17" ht="21" customHeight="1" x14ac:dyDescent="0.2">
      <c r="C8" s="7">
        <v>47</v>
      </c>
      <c r="D8" s="8" t="s">
        <v>3</v>
      </c>
      <c r="E8" s="2">
        <v>4870.1169999999993</v>
      </c>
      <c r="F8" s="2">
        <v>5928.0780400000003</v>
      </c>
      <c r="G8" s="2">
        <v>5789.57456</v>
      </c>
      <c r="H8" s="2">
        <v>8087.9363599999997</v>
      </c>
      <c r="I8" s="2">
        <v>4053.7224200000001</v>
      </c>
      <c r="J8" s="2">
        <v>7268.8175300000012</v>
      </c>
      <c r="K8" s="28">
        <v>8600.7714100000103</v>
      </c>
      <c r="L8" s="28">
        <v>10771.750539999999</v>
      </c>
      <c r="M8" s="28">
        <v>12599.43219</v>
      </c>
      <c r="N8" s="28">
        <v>13069.774939999999</v>
      </c>
      <c r="O8" s="28">
        <v>16300</v>
      </c>
      <c r="P8" s="28">
        <v>8252.8017999999993</v>
      </c>
      <c r="Q8" s="31" t="str">
        <f t="shared" si="0"/>
        <v>a</v>
      </c>
    </row>
    <row r="9" spans="1:17" ht="15" x14ac:dyDescent="0.2">
      <c r="C9" s="7">
        <v>47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1" t="str">
        <f t="shared" si="0"/>
        <v>a</v>
      </c>
    </row>
    <row r="10" spans="1:17" ht="15" x14ac:dyDescent="0.2">
      <c r="C10" s="7">
        <v>47</v>
      </c>
      <c r="D10" s="5" t="s">
        <v>4</v>
      </c>
      <c r="E10" s="1">
        <v>32138.733409999997</v>
      </c>
      <c r="F10" s="1">
        <v>30181.084269999999</v>
      </c>
      <c r="G10" s="1">
        <v>30459.122809999997</v>
      </c>
      <c r="H10" s="1">
        <v>36491.085709999999</v>
      </c>
      <c r="I10" s="1">
        <v>36811.280849999996</v>
      </c>
      <c r="J10" s="1">
        <v>48113.627129999993</v>
      </c>
      <c r="K10" s="29">
        <v>69121.322220000002</v>
      </c>
      <c r="L10" s="29">
        <v>81601.139429999996</v>
      </c>
      <c r="M10" s="29">
        <v>97905.209340000001</v>
      </c>
      <c r="N10" s="29">
        <v>120116.77403000003</v>
      </c>
      <c r="O10" s="29">
        <v>148896.56492999999</v>
      </c>
      <c r="P10" s="29">
        <v>63171.367979999995</v>
      </c>
      <c r="Q10" s="31" t="str">
        <f t="shared" si="0"/>
        <v>a</v>
      </c>
    </row>
    <row r="11" spans="1:17" ht="19.5" customHeight="1" x14ac:dyDescent="0.2">
      <c r="C11" s="7">
        <v>47</v>
      </c>
      <c r="D11" s="8" t="s">
        <v>5</v>
      </c>
      <c r="E11" s="2">
        <v>4134.0799699999998</v>
      </c>
      <c r="F11" s="2">
        <v>3539.9987499999997</v>
      </c>
      <c r="G11" s="2">
        <v>3653.6041100000002</v>
      </c>
      <c r="H11" s="2">
        <v>13743.818349999998</v>
      </c>
      <c r="I11" s="2">
        <v>15538.733409999999</v>
      </c>
      <c r="J11" s="2">
        <v>17113.801820000001</v>
      </c>
      <c r="K11" s="28">
        <v>22324.983800000002</v>
      </c>
      <c r="L11" s="28">
        <v>26056.01614</v>
      </c>
      <c r="M11" s="28">
        <v>30607.296569999999</v>
      </c>
      <c r="N11" s="28">
        <v>35412.326840000002</v>
      </c>
      <c r="O11" s="28">
        <v>39721.71</v>
      </c>
      <c r="P11" s="28">
        <v>20501.779449999998</v>
      </c>
      <c r="Q11" s="31" t="str">
        <f t="shared" si="0"/>
        <v>a</v>
      </c>
    </row>
    <row r="12" spans="1:17" ht="19.5" customHeight="1" x14ac:dyDescent="0.2">
      <c r="C12" s="7">
        <v>47</v>
      </c>
      <c r="D12" s="8" t="s">
        <v>6</v>
      </c>
      <c r="E12" s="2">
        <v>2763.2996699999994</v>
      </c>
      <c r="F12" s="2">
        <v>3060.6153100000006</v>
      </c>
      <c r="G12" s="2">
        <v>3048.3084100000001</v>
      </c>
      <c r="H12" s="2">
        <v>11670.764819999997</v>
      </c>
      <c r="I12" s="2">
        <v>10759.26396</v>
      </c>
      <c r="J12" s="2">
        <v>13689.12701</v>
      </c>
      <c r="K12" s="28">
        <v>18689.348460000001</v>
      </c>
      <c r="L12" s="28">
        <v>21104.526089999999</v>
      </c>
      <c r="M12" s="28">
        <v>27243.710489999998</v>
      </c>
      <c r="N12" s="28">
        <v>33537.73992</v>
      </c>
      <c r="O12" s="28">
        <v>36575.351190000001</v>
      </c>
      <c r="P12" s="28">
        <v>16305.604369999999</v>
      </c>
      <c r="Q12" s="31" t="str">
        <f t="shared" si="0"/>
        <v>a</v>
      </c>
    </row>
    <row r="13" spans="1:17" ht="19.5" customHeight="1" x14ac:dyDescent="0.2">
      <c r="C13" s="7">
        <v>47</v>
      </c>
      <c r="D13" s="8" t="s">
        <v>7</v>
      </c>
      <c r="E13" s="2">
        <v>377.59500000000003</v>
      </c>
      <c r="F13" s="2">
        <v>294.51</v>
      </c>
      <c r="G13" s="2">
        <v>307.38</v>
      </c>
      <c r="H13" s="2">
        <v>162.375</v>
      </c>
      <c r="I13" s="2">
        <v>105.027</v>
      </c>
      <c r="J13" s="2">
        <v>1194.2159999999999</v>
      </c>
      <c r="K13" s="28">
        <v>2402.4090000000001</v>
      </c>
      <c r="L13" s="28">
        <v>2445.578</v>
      </c>
      <c r="M13" s="28">
        <v>1835.8340000000001</v>
      </c>
      <c r="N13" s="28">
        <v>1266.8230000000001</v>
      </c>
      <c r="O13" s="28">
        <v>1334</v>
      </c>
      <c r="P13" s="28">
        <v>552.20100000000002</v>
      </c>
      <c r="Q13" s="31" t="str">
        <f t="shared" si="0"/>
        <v>a</v>
      </c>
    </row>
    <row r="14" spans="1:17" ht="19.5" customHeight="1" x14ac:dyDescent="0.2">
      <c r="C14" s="7">
        <v>47</v>
      </c>
      <c r="D14" s="8" t="s">
        <v>8</v>
      </c>
      <c r="E14" s="2">
        <v>17303.460849999999</v>
      </c>
      <c r="F14" s="2">
        <v>17854.850619999997</v>
      </c>
      <c r="G14" s="2">
        <v>18488.892379999998</v>
      </c>
      <c r="H14" s="2">
        <v>2256.5878900000002</v>
      </c>
      <c r="I14" s="2">
        <v>2701.0936100000004</v>
      </c>
      <c r="J14" s="2">
        <v>4981.5636100000002</v>
      </c>
      <c r="K14" s="28">
        <v>6961.7344499999999</v>
      </c>
      <c r="L14" s="28">
        <v>6336.7559499999998</v>
      </c>
      <c r="M14" s="28">
        <v>10035.013289999999</v>
      </c>
      <c r="N14" s="28">
        <v>12174.402400000001</v>
      </c>
      <c r="O14" s="28">
        <v>15858.986999999999</v>
      </c>
      <c r="P14" s="28">
        <v>10705.673119999999</v>
      </c>
      <c r="Q14" s="31" t="str">
        <f t="shared" si="0"/>
        <v>a</v>
      </c>
    </row>
    <row r="15" spans="1:17" ht="19.5" customHeight="1" x14ac:dyDescent="0.2">
      <c r="C15" s="7">
        <v>47</v>
      </c>
      <c r="D15" s="8" t="s">
        <v>2</v>
      </c>
      <c r="E15" s="2">
        <v>495.21949999999998</v>
      </c>
      <c r="F15" s="2">
        <v>3.3380000000000001</v>
      </c>
      <c r="G15" s="2">
        <v>3.7238800000000003</v>
      </c>
      <c r="H15" s="2">
        <v>3.7872499999999998</v>
      </c>
      <c r="I15" s="2">
        <v>8.2686299999999999</v>
      </c>
      <c r="J15" s="2">
        <v>4.9697500000000003</v>
      </c>
      <c r="K15" s="28">
        <v>4.2641299999999998</v>
      </c>
      <c r="L15" s="28">
        <v>3.6625000000000001</v>
      </c>
      <c r="M15" s="28">
        <v>3.6551300000000002</v>
      </c>
      <c r="N15" s="28">
        <v>3.9477500000000001</v>
      </c>
      <c r="O15" s="28">
        <v>6</v>
      </c>
      <c r="P15" s="28">
        <v>3.9980000000000002</v>
      </c>
      <c r="Q15" s="31" t="str">
        <f t="shared" si="0"/>
        <v>a</v>
      </c>
    </row>
    <row r="16" spans="1:17" ht="19.5" customHeight="1" x14ac:dyDescent="0.2">
      <c r="C16" s="7">
        <v>47</v>
      </c>
      <c r="D16" s="8" t="s">
        <v>9</v>
      </c>
      <c r="E16" s="2">
        <v>3052.3512399999995</v>
      </c>
      <c r="F16" s="2">
        <v>2541.9429200000004</v>
      </c>
      <c r="G16" s="2">
        <v>2930.1006600000001</v>
      </c>
      <c r="H16" s="2">
        <v>3509.761649999999</v>
      </c>
      <c r="I16" s="2">
        <v>3485.6465500000004</v>
      </c>
      <c r="J16" s="2">
        <v>4336.0230299999985</v>
      </c>
      <c r="K16" s="28">
        <v>5615.42706</v>
      </c>
      <c r="L16" s="28">
        <v>7312.4491500000004</v>
      </c>
      <c r="M16" s="28">
        <v>8448.5085299999992</v>
      </c>
      <c r="N16" s="28">
        <v>9900.2444700000015</v>
      </c>
      <c r="O16" s="28">
        <v>9753.8294900000001</v>
      </c>
      <c r="P16" s="28">
        <v>4941.0993399999998</v>
      </c>
      <c r="Q16" s="31" t="str">
        <f t="shared" si="0"/>
        <v>a</v>
      </c>
    </row>
    <row r="17" spans="3:20" ht="19.5" customHeight="1" x14ac:dyDescent="0.2">
      <c r="C17" s="7">
        <v>47</v>
      </c>
      <c r="D17" s="8" t="s">
        <v>10</v>
      </c>
      <c r="E17" s="2">
        <v>4012.727179999999</v>
      </c>
      <c r="F17" s="2">
        <v>2885.8286700000008</v>
      </c>
      <c r="G17" s="2">
        <v>2027.1133700000003</v>
      </c>
      <c r="H17" s="2">
        <v>5143.9907500000008</v>
      </c>
      <c r="I17" s="2">
        <v>4213.2476899999992</v>
      </c>
      <c r="J17" s="2">
        <v>6793.9259100000008</v>
      </c>
      <c r="K17" s="28">
        <v>13123.155320000002</v>
      </c>
      <c r="L17" s="28">
        <v>18342.151600000001</v>
      </c>
      <c r="M17" s="28">
        <v>19731.191329999998</v>
      </c>
      <c r="N17" s="28">
        <v>27821.289649999999</v>
      </c>
      <c r="O17" s="28">
        <v>45646.687250000003</v>
      </c>
      <c r="P17" s="28">
        <v>10161.012699999999</v>
      </c>
      <c r="Q17" s="31" t="str">
        <f t="shared" si="0"/>
        <v>a</v>
      </c>
    </row>
    <row r="18" spans="3:20" x14ac:dyDescent="0.2">
      <c r="C18" s="7">
        <v>47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1" t="str">
        <f t="shared" si="0"/>
        <v>a</v>
      </c>
    </row>
    <row r="19" spans="3:20" ht="15" x14ac:dyDescent="0.2">
      <c r="C19" s="7">
        <v>47</v>
      </c>
      <c r="D19" s="6" t="s">
        <v>11</v>
      </c>
      <c r="E19" s="3">
        <v>6556.4085400000076</v>
      </c>
      <c r="F19" s="3">
        <v>7582.7095999999947</v>
      </c>
      <c r="G19" s="3">
        <v>13644.71545</v>
      </c>
      <c r="H19" s="3">
        <v>20384.055520000002</v>
      </c>
      <c r="I19" s="3">
        <v>18261.62101000001</v>
      </c>
      <c r="J19" s="3">
        <v>14743.493640000008</v>
      </c>
      <c r="K19" s="3">
        <v>14814.955230000007</v>
      </c>
      <c r="L19" s="3">
        <v>8069.4205599999987</v>
      </c>
      <c r="M19" s="3">
        <v>2493.4595400000981</v>
      </c>
      <c r="N19" s="3">
        <v>37106.508949999959</v>
      </c>
      <c r="O19" s="3">
        <v>7378.9240700000082</v>
      </c>
      <c r="P19" s="3">
        <v>9333.2787600000156</v>
      </c>
      <c r="Q19" s="31" t="str">
        <f t="shared" si="0"/>
        <v>a</v>
      </c>
    </row>
    <row r="20" spans="3:20" ht="15" x14ac:dyDescent="0.2">
      <c r="C20" s="7">
        <v>47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1" t="str">
        <f t="shared" si="0"/>
        <v>a</v>
      </c>
    </row>
    <row r="21" spans="3:20" ht="15" x14ac:dyDescent="0.2">
      <c r="C21" s="7">
        <v>47</v>
      </c>
      <c r="D21" s="5" t="s">
        <v>12</v>
      </c>
      <c r="E21" s="1">
        <v>9693.8886400000029</v>
      </c>
      <c r="F21" s="1">
        <v>6522.5166799999997</v>
      </c>
      <c r="G21" s="1">
        <v>7208.4602599999998</v>
      </c>
      <c r="H21" s="1">
        <v>21089.073110000008</v>
      </c>
      <c r="I21" s="1">
        <v>18051.465370000005</v>
      </c>
      <c r="J21" s="1">
        <v>4391.9332299999969</v>
      </c>
      <c r="K21" s="29">
        <v>14610.529210000001</v>
      </c>
      <c r="L21" s="29">
        <v>6558.198620000001</v>
      </c>
      <c r="M21" s="29">
        <v>18318.345030000004</v>
      </c>
      <c r="N21" s="29">
        <v>36814.106299999999</v>
      </c>
      <c r="O21" s="29">
        <v>19598.269670000001</v>
      </c>
      <c r="P21" s="29">
        <v>10027.85439</v>
      </c>
      <c r="Q21" s="31" t="str">
        <f t="shared" si="0"/>
        <v>a</v>
      </c>
    </row>
    <row r="22" spans="3:20" ht="17.25" customHeight="1" x14ac:dyDescent="0.2">
      <c r="C22" s="7">
        <v>47</v>
      </c>
      <c r="D22" s="8" t="s">
        <v>24</v>
      </c>
      <c r="E22" s="2">
        <v>10966.053700000002</v>
      </c>
      <c r="F22" s="2">
        <v>8095.7682699999996</v>
      </c>
      <c r="G22" s="2">
        <v>8065.0296600000001</v>
      </c>
      <c r="H22" s="2">
        <v>23249.056090000009</v>
      </c>
      <c r="I22" s="2">
        <v>19963.698920000006</v>
      </c>
      <c r="J22" s="2">
        <v>18423.348479999997</v>
      </c>
      <c r="K22" s="28">
        <v>21541.783729999999</v>
      </c>
      <c r="L22" s="28">
        <v>21715.457640000001</v>
      </c>
      <c r="M22" s="28">
        <v>33731.697850000004</v>
      </c>
      <c r="N22" s="28">
        <v>49460.524749999997</v>
      </c>
      <c r="O22" s="28">
        <v>39498.269670000001</v>
      </c>
      <c r="P22" s="28">
        <v>11406.07589</v>
      </c>
      <c r="Q22" s="31" t="str">
        <f t="shared" si="0"/>
        <v>a</v>
      </c>
    </row>
    <row r="23" spans="3:20" ht="17.25" customHeight="1" x14ac:dyDescent="0.2">
      <c r="C23" s="7">
        <v>47</v>
      </c>
      <c r="D23" s="8" t="s">
        <v>25</v>
      </c>
      <c r="E23" s="2">
        <v>1272.16506</v>
      </c>
      <c r="F23" s="2">
        <v>1573.2515899999999</v>
      </c>
      <c r="G23" s="2">
        <v>856.56939999999997</v>
      </c>
      <c r="H23" s="2">
        <v>2159.9829799999998</v>
      </c>
      <c r="I23" s="2">
        <v>1912.2335499999999</v>
      </c>
      <c r="J23" s="2">
        <v>14031.41525</v>
      </c>
      <c r="K23" s="28">
        <v>6931.2545199999995</v>
      </c>
      <c r="L23" s="28">
        <v>15157.25902</v>
      </c>
      <c r="M23" s="28">
        <v>15413.35282</v>
      </c>
      <c r="N23" s="28">
        <v>12646.418449999999</v>
      </c>
      <c r="O23" s="28">
        <v>19900</v>
      </c>
      <c r="P23" s="28">
        <v>1378.2215000000001</v>
      </c>
      <c r="Q23" s="31" t="str">
        <f t="shared" si="0"/>
        <v>a</v>
      </c>
    </row>
    <row r="24" spans="3:20" x14ac:dyDescent="0.2">
      <c r="C24" s="7">
        <v>47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1" t="str">
        <f t="shared" si="0"/>
        <v>a</v>
      </c>
    </row>
    <row r="25" spans="3:20" ht="15" x14ac:dyDescent="0.2">
      <c r="C25" s="7">
        <v>47</v>
      </c>
      <c r="D25" s="6" t="s">
        <v>13</v>
      </c>
      <c r="E25" s="3">
        <v>-3137.4800999999952</v>
      </c>
      <c r="F25" s="3">
        <v>1060.192919999995</v>
      </c>
      <c r="G25" s="3">
        <v>6436.2551899999999</v>
      </c>
      <c r="H25" s="3">
        <v>-705.01759000000675</v>
      </c>
      <c r="I25" s="3">
        <v>210.1556400000045</v>
      </c>
      <c r="J25" s="3">
        <v>10351.560410000011</v>
      </c>
      <c r="K25" s="3">
        <v>204.42602000000625</v>
      </c>
      <c r="L25" s="3">
        <v>1511.2219399999976</v>
      </c>
      <c r="M25" s="3">
        <v>-15824.885489999906</v>
      </c>
      <c r="N25" s="3">
        <v>292.40264999995998</v>
      </c>
      <c r="O25" s="3">
        <v>-12219.345599999993</v>
      </c>
      <c r="P25" s="3">
        <v>-694.57562999998481</v>
      </c>
      <c r="Q25" s="31" t="str">
        <f t="shared" si="0"/>
        <v>a</v>
      </c>
    </row>
    <row r="26" spans="3:20" ht="15" x14ac:dyDescent="0.2">
      <c r="C26" s="7">
        <v>47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1" t="str">
        <f t="shared" si="0"/>
        <v>a</v>
      </c>
    </row>
    <row r="27" spans="3:20" ht="15" x14ac:dyDescent="0.2">
      <c r="C27" s="7">
        <v>47</v>
      </c>
      <c r="D27" s="5" t="s">
        <v>14</v>
      </c>
      <c r="E27" s="1">
        <v>-4259.0632599999954</v>
      </c>
      <c r="F27" s="1">
        <v>-1018.3863300000085</v>
      </c>
      <c r="G27" s="1">
        <v>5645.7531899999958</v>
      </c>
      <c r="H27" s="1">
        <v>-1531.6465900000112</v>
      </c>
      <c r="I27" s="1">
        <v>-266.39336000000185</v>
      </c>
      <c r="J27" s="1">
        <v>10105.78241</v>
      </c>
      <c r="K27" s="29">
        <v>94.346020000011777</v>
      </c>
      <c r="L27" s="29">
        <v>-1663.2400599999964</v>
      </c>
      <c r="M27" s="29">
        <v>-13044.083489999908</v>
      </c>
      <c r="N27" s="29">
        <v>11013.556649999984</v>
      </c>
      <c r="O27" s="29">
        <v>-15338.845600000001</v>
      </c>
      <c r="P27" s="29">
        <v>-2281.8086299999704</v>
      </c>
      <c r="Q27" s="31" t="str">
        <f t="shared" si="0"/>
        <v>a</v>
      </c>
    </row>
    <row r="28" spans="3:20" ht="15" x14ac:dyDescent="0.2">
      <c r="C28" s="7">
        <v>47</v>
      </c>
      <c r="D28" s="9" t="s">
        <v>24</v>
      </c>
      <c r="E28" s="1">
        <v>0</v>
      </c>
      <c r="F28" s="1">
        <v>0</v>
      </c>
      <c r="G28" s="1">
        <v>5645.7531899999958</v>
      </c>
      <c r="H28" s="1">
        <v>0</v>
      </c>
      <c r="I28" s="1">
        <v>0</v>
      </c>
      <c r="J28" s="1">
        <v>10105.78241</v>
      </c>
      <c r="K28" s="29">
        <v>414.03352000001178</v>
      </c>
      <c r="L28" s="29">
        <v>0</v>
      </c>
      <c r="M28" s="29">
        <v>0</v>
      </c>
      <c r="N28" s="29">
        <v>11013.556649999984</v>
      </c>
      <c r="O28" s="29">
        <v>0</v>
      </c>
      <c r="P28" s="29">
        <v>0</v>
      </c>
      <c r="Q28" s="31" t="str">
        <f t="shared" si="0"/>
        <v>a</v>
      </c>
    </row>
    <row r="29" spans="3:20" ht="15.75" customHeight="1" x14ac:dyDescent="0.2">
      <c r="C29" s="7">
        <v>47</v>
      </c>
      <c r="D29" s="10" t="s">
        <v>15</v>
      </c>
      <c r="E29" s="28">
        <v>0</v>
      </c>
      <c r="F29" s="28">
        <v>0</v>
      </c>
      <c r="G29" s="28">
        <v>5645.7531899999958</v>
      </c>
      <c r="H29" s="28">
        <v>0</v>
      </c>
      <c r="I29" s="28">
        <v>0</v>
      </c>
      <c r="J29" s="28">
        <v>10105.78241</v>
      </c>
      <c r="K29" s="28">
        <v>414.03352000001178</v>
      </c>
      <c r="L29" s="28">
        <v>0</v>
      </c>
      <c r="M29" s="28">
        <v>0</v>
      </c>
      <c r="N29" s="28">
        <v>11013.556649999984</v>
      </c>
      <c r="O29" s="28">
        <v>0</v>
      </c>
      <c r="P29" s="28">
        <v>0</v>
      </c>
      <c r="Q29" s="31" t="str">
        <f t="shared" si="0"/>
        <v>a</v>
      </c>
      <c r="T29" s="27"/>
    </row>
    <row r="30" spans="3:20" ht="15.75" hidden="1" customHeight="1" x14ac:dyDescent="0.2">
      <c r="D30" s="10"/>
      <c r="E30" s="28"/>
      <c r="F30" s="28"/>
      <c r="G30" s="28"/>
      <c r="H30" s="28"/>
      <c r="I30" s="28"/>
      <c r="J30" s="28"/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1"/>
      <c r="T30" s="27"/>
    </row>
    <row r="31" spans="3:20" ht="15.75" hidden="1" customHeight="1" x14ac:dyDescent="0.2">
      <c r="D31" s="10"/>
      <c r="E31" s="28"/>
      <c r="F31" s="28"/>
      <c r="G31" s="28"/>
      <c r="H31" s="28"/>
      <c r="I31" s="28"/>
      <c r="J31" s="28"/>
      <c r="K31" s="34">
        <v>414.03352000001178</v>
      </c>
      <c r="L31" s="34">
        <v>0</v>
      </c>
      <c r="M31" s="34">
        <v>0</v>
      </c>
      <c r="N31" s="34">
        <v>11013.556649999984</v>
      </c>
      <c r="O31" s="34">
        <v>0</v>
      </c>
      <c r="P31" s="34">
        <v>0</v>
      </c>
      <c r="Q31" s="31"/>
      <c r="T31" s="27"/>
    </row>
    <row r="32" spans="3:20" ht="15.75" hidden="1" customHeight="1" x14ac:dyDescent="0.2">
      <c r="C32" s="7">
        <v>47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1" t="str">
        <f t="shared" si="0"/>
        <v>b</v>
      </c>
    </row>
    <row r="33" spans="3:17" ht="15.75" hidden="1" customHeight="1" x14ac:dyDescent="0.2">
      <c r="C33" s="7">
        <v>47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1" t="str">
        <f t="shared" si="0"/>
        <v>b</v>
      </c>
    </row>
    <row r="34" spans="3:17" ht="15.75" hidden="1" customHeight="1" x14ac:dyDescent="0.2">
      <c r="C34" s="7">
        <v>47</v>
      </c>
      <c r="D34" s="10" t="s">
        <v>17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1" t="str">
        <f t="shared" si="0"/>
        <v>b</v>
      </c>
    </row>
    <row r="35" spans="3:17" ht="15.75" hidden="1" customHeight="1" x14ac:dyDescent="0.2">
      <c r="C35" s="7">
        <v>47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1" t="str">
        <f t="shared" si="0"/>
        <v>b</v>
      </c>
    </row>
    <row r="36" spans="3:17" ht="15.75" hidden="1" customHeight="1" x14ac:dyDescent="0.2">
      <c r="C36" s="7">
        <v>47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1" t="str">
        <f t="shared" si="0"/>
        <v>b</v>
      </c>
    </row>
    <row r="37" spans="3:17" ht="15.75" hidden="1" customHeight="1" x14ac:dyDescent="0.2">
      <c r="C37" s="7">
        <v>47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1" t="str">
        <f t="shared" si="0"/>
        <v>b</v>
      </c>
    </row>
    <row r="38" spans="3:17" ht="15" x14ac:dyDescent="0.2">
      <c r="C38" s="7">
        <v>47</v>
      </c>
      <c r="D38" s="9" t="s">
        <v>25</v>
      </c>
      <c r="E38" s="29">
        <v>4259.0632599999954</v>
      </c>
      <c r="F38" s="29">
        <v>1018.3863300000085</v>
      </c>
      <c r="G38" s="29">
        <v>0</v>
      </c>
      <c r="H38" s="29">
        <v>1531.6465900000112</v>
      </c>
      <c r="I38" s="29">
        <v>266.39336000000185</v>
      </c>
      <c r="J38" s="29">
        <v>0</v>
      </c>
      <c r="K38" s="29">
        <v>319.6875</v>
      </c>
      <c r="L38" s="29">
        <v>1663.2400599999964</v>
      </c>
      <c r="M38" s="29">
        <v>13044.083489999908</v>
      </c>
      <c r="N38" s="29">
        <v>0</v>
      </c>
      <c r="O38" s="29">
        <v>15338.845600000001</v>
      </c>
      <c r="P38" s="29">
        <v>2281.8086299999704</v>
      </c>
      <c r="Q38" s="31" t="str">
        <f t="shared" si="0"/>
        <v>a</v>
      </c>
    </row>
    <row r="39" spans="3:17" ht="20.25" customHeight="1" x14ac:dyDescent="0.2">
      <c r="C39" s="7">
        <v>47</v>
      </c>
      <c r="D39" s="10" t="s">
        <v>15</v>
      </c>
      <c r="E39" s="28">
        <v>4259.0632599999954</v>
      </c>
      <c r="F39" s="28">
        <v>1018.3863300000085</v>
      </c>
      <c r="G39" s="28">
        <v>0</v>
      </c>
      <c r="H39" s="28">
        <v>1531.6465900000112</v>
      </c>
      <c r="I39" s="28">
        <v>266.39336000000185</v>
      </c>
      <c r="J39" s="28">
        <v>0</v>
      </c>
      <c r="K39" s="28">
        <v>0</v>
      </c>
      <c r="L39" s="28">
        <v>1663.2400599999964</v>
      </c>
      <c r="M39" s="28">
        <v>12867.683489999908</v>
      </c>
      <c r="N39" s="28">
        <v>0</v>
      </c>
      <c r="O39" s="28">
        <v>15338.845600000001</v>
      </c>
      <c r="P39" s="28">
        <v>2281.8086299999704</v>
      </c>
      <c r="Q39" s="31" t="str">
        <f t="shared" si="0"/>
        <v>a</v>
      </c>
    </row>
    <row r="40" spans="3:17" ht="20.25" hidden="1" customHeight="1" x14ac:dyDescent="0.2">
      <c r="D40" s="10"/>
      <c r="E40" s="28"/>
      <c r="F40" s="28"/>
      <c r="G40" s="28"/>
      <c r="H40" s="28"/>
      <c r="I40" s="28"/>
      <c r="J40" s="28"/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1"/>
    </row>
    <row r="41" spans="3:17" ht="20.25" hidden="1" customHeight="1" x14ac:dyDescent="0.2">
      <c r="D41" s="10"/>
      <c r="E41" s="28"/>
      <c r="F41" s="28"/>
      <c r="G41" s="28"/>
      <c r="H41" s="28"/>
      <c r="I41" s="28"/>
      <c r="J41" s="28"/>
      <c r="K41" s="34">
        <v>0</v>
      </c>
      <c r="L41" s="34">
        <v>1663.2400599999964</v>
      </c>
      <c r="M41" s="34">
        <v>12867.683489999908</v>
      </c>
      <c r="N41" s="34">
        <v>0</v>
      </c>
      <c r="O41" s="34">
        <v>15338.845600000001</v>
      </c>
      <c r="P41" s="34">
        <v>2281.8086299999704</v>
      </c>
      <c r="Q41" s="31"/>
    </row>
    <row r="42" spans="3:17" ht="20.25" hidden="1" customHeight="1" x14ac:dyDescent="0.2">
      <c r="C42" s="7">
        <v>47</v>
      </c>
      <c r="D42" s="10" t="s">
        <v>37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1" t="str">
        <f t="shared" si="0"/>
        <v>b</v>
      </c>
    </row>
    <row r="43" spans="3:17" ht="20.25" hidden="1" customHeight="1" x14ac:dyDescent="0.2">
      <c r="C43" s="7">
        <v>47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1" t="str">
        <f t="shared" si="0"/>
        <v>b</v>
      </c>
    </row>
    <row r="44" spans="3:17" ht="20.25" customHeight="1" x14ac:dyDescent="0.2">
      <c r="C44" s="7">
        <v>47</v>
      </c>
      <c r="D44" s="10" t="s">
        <v>17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8">
        <v>319.6875</v>
      </c>
      <c r="L44" s="28">
        <v>0</v>
      </c>
      <c r="M44" s="28">
        <v>176.4</v>
      </c>
      <c r="N44" s="28">
        <v>0</v>
      </c>
      <c r="O44" s="28">
        <v>0</v>
      </c>
      <c r="P44" s="28">
        <v>0</v>
      </c>
      <c r="Q44" s="31" t="str">
        <f t="shared" si="0"/>
        <v>a</v>
      </c>
    </row>
    <row r="45" spans="3:17" ht="20.25" hidden="1" customHeight="1" x14ac:dyDescent="0.2">
      <c r="C45" s="7">
        <v>47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1" t="str">
        <f t="shared" si="0"/>
        <v>b</v>
      </c>
    </row>
    <row r="46" spans="3:17" ht="20.25" hidden="1" customHeight="1" x14ac:dyDescent="0.2">
      <c r="C46" s="7">
        <v>47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1" t="str">
        <f t="shared" si="0"/>
        <v>b</v>
      </c>
    </row>
    <row r="47" spans="3:17" ht="20.25" hidden="1" customHeight="1" x14ac:dyDescent="0.2">
      <c r="C47" s="7">
        <v>47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1" t="str">
        <f t="shared" si="0"/>
        <v>b</v>
      </c>
    </row>
    <row r="48" spans="3:17" x14ac:dyDescent="0.2">
      <c r="C48" s="7">
        <v>47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1" t="str">
        <f t="shared" si="0"/>
        <v>a</v>
      </c>
    </row>
    <row r="49" spans="3:17" ht="15" x14ac:dyDescent="0.2">
      <c r="C49" s="7">
        <v>47</v>
      </c>
      <c r="D49" s="5" t="s">
        <v>19</v>
      </c>
      <c r="E49" s="1">
        <v>-1121.5831599999999</v>
      </c>
      <c r="F49" s="1">
        <v>-2078.5792500000002</v>
      </c>
      <c r="G49" s="1">
        <v>-790.50199999999995</v>
      </c>
      <c r="H49" s="1">
        <v>-826.62900000000002</v>
      </c>
      <c r="I49" s="1">
        <v>-476.54899999999998</v>
      </c>
      <c r="J49" s="1">
        <v>-245.77799999999999</v>
      </c>
      <c r="K49" s="29">
        <v>-110.08</v>
      </c>
      <c r="L49" s="29">
        <v>-3174.462</v>
      </c>
      <c r="M49" s="29">
        <v>2780.8020000000001</v>
      </c>
      <c r="N49" s="29">
        <v>10721.154</v>
      </c>
      <c r="O49" s="29">
        <v>-3119.5</v>
      </c>
      <c r="P49" s="29">
        <v>-1587.2329999999999</v>
      </c>
      <c r="Q49" s="31" t="str">
        <f t="shared" si="0"/>
        <v>a</v>
      </c>
    </row>
    <row r="50" spans="3:17" ht="15" hidden="1" x14ac:dyDescent="0.2">
      <c r="C50" s="7">
        <v>47</v>
      </c>
      <c r="D50" s="9" t="s">
        <v>24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29">
        <v>0</v>
      </c>
      <c r="L50" s="29">
        <v>0</v>
      </c>
      <c r="M50" s="29">
        <v>5955.2640000000001</v>
      </c>
      <c r="N50" s="29">
        <v>13895.616</v>
      </c>
      <c r="O50" s="29">
        <v>0</v>
      </c>
      <c r="P50" s="29">
        <v>0</v>
      </c>
      <c r="Q50" s="31" t="str">
        <f t="shared" si="0"/>
        <v>b</v>
      </c>
    </row>
    <row r="51" spans="3:17" hidden="1" x14ac:dyDescent="0.2">
      <c r="C51" s="7">
        <v>47</v>
      </c>
      <c r="D51" s="10" t="s">
        <v>20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8">
        <v>0</v>
      </c>
      <c r="L51" s="28">
        <v>0</v>
      </c>
      <c r="M51" s="28">
        <v>5955.2640000000001</v>
      </c>
      <c r="N51" s="28">
        <v>13895.616</v>
      </c>
      <c r="O51" s="28">
        <v>0</v>
      </c>
      <c r="P51" s="28">
        <v>0</v>
      </c>
      <c r="Q51" s="31" t="str">
        <f t="shared" si="0"/>
        <v>b</v>
      </c>
    </row>
    <row r="52" spans="3:17" hidden="1" x14ac:dyDescent="0.2">
      <c r="C52" s="7">
        <v>47</v>
      </c>
      <c r="D52" s="10" t="s">
        <v>21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31" t="str">
        <f t="shared" si="0"/>
        <v>b</v>
      </c>
    </row>
    <row r="53" spans="3:17" ht="15" x14ac:dyDescent="0.2">
      <c r="C53" s="7">
        <v>47</v>
      </c>
      <c r="D53" s="9" t="s">
        <v>25</v>
      </c>
      <c r="E53" s="1">
        <v>1121.5831599999999</v>
      </c>
      <c r="F53" s="1">
        <v>2078.5792500000002</v>
      </c>
      <c r="G53" s="1">
        <v>790.50199999999995</v>
      </c>
      <c r="H53" s="1">
        <v>826.62900000000002</v>
      </c>
      <c r="I53" s="1">
        <v>476.54899999999998</v>
      </c>
      <c r="J53" s="1">
        <v>245.77799999999999</v>
      </c>
      <c r="K53" s="29">
        <v>110.08</v>
      </c>
      <c r="L53" s="29">
        <v>3174.462</v>
      </c>
      <c r="M53" s="29">
        <v>3174.462</v>
      </c>
      <c r="N53" s="29">
        <v>3174.462</v>
      </c>
      <c r="O53" s="29">
        <v>3119.5</v>
      </c>
      <c r="P53" s="29">
        <v>1587.2329999999999</v>
      </c>
      <c r="Q53" s="31" t="str">
        <f t="shared" si="0"/>
        <v>a</v>
      </c>
    </row>
    <row r="54" spans="3:17" ht="18" customHeight="1" x14ac:dyDescent="0.2">
      <c r="C54" s="7">
        <v>47</v>
      </c>
      <c r="D54" s="10" t="s">
        <v>20</v>
      </c>
      <c r="E54" s="2">
        <v>1121.5831599999999</v>
      </c>
      <c r="F54" s="2">
        <v>2078.5792500000002</v>
      </c>
      <c r="G54" s="2">
        <v>790.50199999999995</v>
      </c>
      <c r="H54" s="2">
        <v>826.62900000000002</v>
      </c>
      <c r="I54" s="2">
        <v>476.54899999999998</v>
      </c>
      <c r="J54" s="2">
        <v>245.77799999999999</v>
      </c>
      <c r="K54" s="28">
        <v>110.08</v>
      </c>
      <c r="L54" s="28">
        <v>3174.462</v>
      </c>
      <c r="M54" s="28">
        <v>3174.462</v>
      </c>
      <c r="N54" s="28">
        <v>3174.462</v>
      </c>
      <c r="O54" s="28">
        <v>3119.5</v>
      </c>
      <c r="P54" s="28">
        <v>1587.2329999999999</v>
      </c>
      <c r="Q54" s="31" t="str">
        <f t="shared" si="0"/>
        <v>a</v>
      </c>
    </row>
    <row r="55" spans="3:17" ht="19.5" hidden="1" customHeight="1" x14ac:dyDescent="0.2">
      <c r="C55" s="7">
        <v>47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1" t="str">
        <f t="shared" si="0"/>
        <v>b</v>
      </c>
    </row>
    <row r="56" spans="3:17" x14ac:dyDescent="0.2">
      <c r="C56" s="7">
        <v>47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1" t="str">
        <f t="shared" si="0"/>
        <v>a</v>
      </c>
    </row>
    <row r="57" spans="3:17" ht="21.75" customHeight="1" x14ac:dyDescent="0.2">
      <c r="C57" s="7">
        <v>47</v>
      </c>
      <c r="D57" s="6" t="s">
        <v>22</v>
      </c>
      <c r="E57" s="3">
        <v>0</v>
      </c>
      <c r="F57" s="3">
        <v>0</v>
      </c>
      <c r="G57" s="3">
        <v>4.0927261579781771E-12</v>
      </c>
      <c r="H57" s="3">
        <v>4.4337866711430252E-12</v>
      </c>
      <c r="I57" s="3">
        <v>6.3664629124104977E-12</v>
      </c>
      <c r="J57" s="3">
        <v>1.1169731806148775E-11</v>
      </c>
      <c r="K57" s="3">
        <v>-5.5138116294983774E-12</v>
      </c>
      <c r="L57" s="3">
        <v>-5.9117155615240335E-12</v>
      </c>
      <c r="M57" s="3">
        <v>0</v>
      </c>
      <c r="N57" s="3">
        <v>-2.3646862246096134E-11</v>
      </c>
      <c r="O57" s="3">
        <v>0</v>
      </c>
      <c r="P57" s="3">
        <v>-1.432454155292362E-11</v>
      </c>
      <c r="Q57" s="31" t="s">
        <v>47</v>
      </c>
    </row>
    <row r="58" spans="3:17" hidden="1" x14ac:dyDescent="0.2">
      <c r="C58" s="7">
        <v>47</v>
      </c>
      <c r="Q58" s="31"/>
    </row>
    <row r="59" spans="3:17" ht="17.25" customHeight="1" x14ac:dyDescent="0.2">
      <c r="C59" s="7">
        <v>47</v>
      </c>
      <c r="Q59" s="31" t="s">
        <v>47</v>
      </c>
    </row>
    <row r="60" spans="3:17" x14ac:dyDescent="0.2">
      <c r="C60" s="7">
        <v>47</v>
      </c>
      <c r="Q60" s="31" t="s">
        <v>47</v>
      </c>
    </row>
    <row r="61" spans="3:17" ht="65.25" customHeight="1" x14ac:dyDescent="0.2">
      <c r="C61" s="7">
        <v>47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3" t="str">
        <f>K4</f>
        <v>2022 წლის ფაქტი</v>
      </c>
      <c r="L61" s="33" t="s">
        <v>49</v>
      </c>
      <c r="M61" s="33" t="s">
        <v>51</v>
      </c>
      <c r="N61" s="33" t="s">
        <v>52</v>
      </c>
      <c r="O61" s="33" t="s">
        <v>53</v>
      </c>
      <c r="P61" s="33" t="s">
        <v>54</v>
      </c>
      <c r="Q61" s="31" t="s">
        <v>47</v>
      </c>
    </row>
    <row r="62" spans="3:17" s="12" customFormat="1" ht="19.5" customHeight="1" x14ac:dyDescent="0.2">
      <c r="C62" s="7">
        <v>47</v>
      </c>
      <c r="D62" s="13" t="s">
        <v>26</v>
      </c>
      <c r="E62" s="14">
        <v>39967.307010000004</v>
      </c>
      <c r="F62" s="14">
        <v>39337.045459999994</v>
      </c>
      <c r="G62" s="14">
        <v>44960.407659999997</v>
      </c>
      <c r="H62" s="14">
        <v>59035.124210000002</v>
      </c>
      <c r="I62" s="14">
        <v>56985.135410000003</v>
      </c>
      <c r="J62" s="14">
        <v>76888.53602</v>
      </c>
      <c r="K62" s="14">
        <v>91187.219470000011</v>
      </c>
      <c r="L62" s="14">
        <v>104827.81900999999</v>
      </c>
      <c r="M62" s="14">
        <v>121943.68570000009</v>
      </c>
      <c r="N62" s="14">
        <v>183765.31743</v>
      </c>
      <c r="O62" s="14">
        <v>176175.489</v>
      </c>
      <c r="P62" s="14">
        <v>73882.868240000011</v>
      </c>
      <c r="Q62" s="31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47</v>
      </c>
      <c r="D63" s="16" t="s">
        <v>0</v>
      </c>
      <c r="E63" s="17">
        <v>38695.141950000005</v>
      </c>
      <c r="F63" s="17">
        <v>37763.793869999994</v>
      </c>
      <c r="G63" s="17">
        <v>44103.838259999997</v>
      </c>
      <c r="H63" s="17">
        <v>56875.141230000001</v>
      </c>
      <c r="I63" s="17">
        <v>55072.901860000005</v>
      </c>
      <c r="J63" s="17">
        <v>62857.120770000001</v>
      </c>
      <c r="K63" s="17">
        <v>83936.277450000009</v>
      </c>
      <c r="L63" s="17">
        <v>89670.559989999994</v>
      </c>
      <c r="M63" s="17">
        <v>100398.6688800001</v>
      </c>
      <c r="N63" s="17">
        <v>157223.28297999999</v>
      </c>
      <c r="O63" s="17">
        <v>156275.489</v>
      </c>
      <c r="P63" s="17">
        <v>72504.646740000011</v>
      </c>
      <c r="Q63" s="31" t="str">
        <f t="shared" si="1"/>
        <v>a</v>
      </c>
    </row>
    <row r="64" spans="3:17" s="15" customFormat="1" ht="19.5" customHeight="1" x14ac:dyDescent="0.2">
      <c r="C64" s="7">
        <v>47</v>
      </c>
      <c r="D64" s="18" t="s">
        <v>27</v>
      </c>
      <c r="E64" s="17">
        <v>1272.16506</v>
      </c>
      <c r="F64" s="17">
        <v>1573.2515899999999</v>
      </c>
      <c r="G64" s="17">
        <v>856.56939999999997</v>
      </c>
      <c r="H64" s="17">
        <v>2159.9829799999998</v>
      </c>
      <c r="I64" s="17">
        <v>1912.2335499999999</v>
      </c>
      <c r="J64" s="17">
        <v>14031.41525</v>
      </c>
      <c r="K64" s="17">
        <v>6931.2545199999995</v>
      </c>
      <c r="L64" s="17">
        <v>15157.25902</v>
      </c>
      <c r="M64" s="17">
        <v>15413.35282</v>
      </c>
      <c r="N64" s="17">
        <v>12646.418449999999</v>
      </c>
      <c r="O64" s="17">
        <v>19900</v>
      </c>
      <c r="P64" s="17">
        <v>1378.2215000000001</v>
      </c>
      <c r="Q64" s="31" t="str">
        <f t="shared" si="1"/>
        <v>a</v>
      </c>
    </row>
    <row r="65" spans="3:17" s="15" customFormat="1" ht="19.5" customHeight="1" x14ac:dyDescent="0.2">
      <c r="C65" s="7">
        <v>47</v>
      </c>
      <c r="D65" s="18" t="s">
        <v>28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319.6875</v>
      </c>
      <c r="L65" s="17">
        <v>0</v>
      </c>
      <c r="M65" s="17">
        <v>176.4</v>
      </c>
      <c r="N65" s="17">
        <v>0</v>
      </c>
      <c r="O65" s="17">
        <v>0</v>
      </c>
      <c r="P65" s="17">
        <v>0</v>
      </c>
      <c r="Q65" s="31" t="str">
        <f t="shared" si="1"/>
        <v>a</v>
      </c>
    </row>
    <row r="66" spans="3:17" s="15" customFormat="1" ht="19.5" hidden="1" customHeight="1" x14ac:dyDescent="0.2">
      <c r="C66" s="7">
        <v>47</v>
      </c>
      <c r="D66" s="18" t="s">
        <v>29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5955.2640000000001</v>
      </c>
      <c r="N66" s="17">
        <v>13895.616</v>
      </c>
      <c r="O66" s="17">
        <v>0</v>
      </c>
      <c r="P66" s="17">
        <v>0</v>
      </c>
      <c r="Q66" s="31" t="str">
        <f t="shared" si="1"/>
        <v>b</v>
      </c>
    </row>
    <row r="67" spans="3:17" x14ac:dyDescent="0.2">
      <c r="C67" s="7">
        <v>47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1" t="str">
        <f t="shared" si="1"/>
        <v>a</v>
      </c>
    </row>
    <row r="68" spans="3:17" s="21" customFormat="1" ht="17.25" customHeight="1" x14ac:dyDescent="0.25">
      <c r="C68" s="7">
        <v>47</v>
      </c>
      <c r="D68" s="13" t="s">
        <v>30</v>
      </c>
      <c r="E68" s="22">
        <v>44226.370269999999</v>
      </c>
      <c r="F68" s="22">
        <v>40355.431790000002</v>
      </c>
      <c r="G68" s="22">
        <v>39314.654470000001</v>
      </c>
      <c r="H68" s="22">
        <v>60566.770800000013</v>
      </c>
      <c r="I68" s="22">
        <v>57251.528770000004</v>
      </c>
      <c r="J68" s="22">
        <v>66782.75361</v>
      </c>
      <c r="K68" s="22">
        <v>90773.185949999999</v>
      </c>
      <c r="L68" s="22">
        <v>106491.05906999999</v>
      </c>
      <c r="M68" s="22">
        <v>134811.36919</v>
      </c>
      <c r="N68" s="22">
        <v>172751.76078000001</v>
      </c>
      <c r="O68" s="22">
        <v>191514.3346</v>
      </c>
      <c r="P68" s="22">
        <v>76164.676869999981</v>
      </c>
      <c r="Q68" s="31" t="str">
        <f t="shared" si="1"/>
        <v>a</v>
      </c>
    </row>
    <row r="69" spans="3:17" s="15" customFormat="1" ht="19.5" customHeight="1" x14ac:dyDescent="0.2">
      <c r="C69" s="7">
        <v>47</v>
      </c>
      <c r="D69" s="16" t="s">
        <v>4</v>
      </c>
      <c r="E69" s="17">
        <v>32138.733409999997</v>
      </c>
      <c r="F69" s="17">
        <v>30181.084269999999</v>
      </c>
      <c r="G69" s="17">
        <v>30459.122809999997</v>
      </c>
      <c r="H69" s="17">
        <v>36491.085709999999</v>
      </c>
      <c r="I69" s="17">
        <v>36811.280849999996</v>
      </c>
      <c r="J69" s="17">
        <v>48113.627129999993</v>
      </c>
      <c r="K69" s="17">
        <v>69121.322220000002</v>
      </c>
      <c r="L69" s="17">
        <v>81601.139429999996</v>
      </c>
      <c r="M69" s="17">
        <v>97905.209340000001</v>
      </c>
      <c r="N69" s="17">
        <v>120116.77403000003</v>
      </c>
      <c r="O69" s="17">
        <v>148896.56492999999</v>
      </c>
      <c r="P69" s="17">
        <v>63171.367979999995</v>
      </c>
      <c r="Q69" s="31" t="str">
        <f t="shared" si="1"/>
        <v>a</v>
      </c>
    </row>
    <row r="70" spans="3:17" s="15" customFormat="1" ht="19.5" customHeight="1" x14ac:dyDescent="0.2">
      <c r="C70" s="7">
        <v>47</v>
      </c>
      <c r="D70" s="18" t="s">
        <v>31</v>
      </c>
      <c r="E70" s="17">
        <v>10966.053700000002</v>
      </c>
      <c r="F70" s="17">
        <v>8095.7682699999996</v>
      </c>
      <c r="G70" s="17">
        <v>8065.0296600000001</v>
      </c>
      <c r="H70" s="17">
        <v>23249.056090000009</v>
      </c>
      <c r="I70" s="17">
        <v>19963.698920000006</v>
      </c>
      <c r="J70" s="17">
        <v>18423.348479999997</v>
      </c>
      <c r="K70" s="17">
        <v>21541.783729999999</v>
      </c>
      <c r="L70" s="17">
        <v>21715.457640000001</v>
      </c>
      <c r="M70" s="17">
        <v>33731.697850000004</v>
      </c>
      <c r="N70" s="17">
        <v>49460.524749999997</v>
      </c>
      <c r="O70" s="17">
        <v>39498.269670000001</v>
      </c>
      <c r="P70" s="17">
        <v>11406.07589</v>
      </c>
      <c r="Q70" s="31" t="str">
        <f t="shared" si="1"/>
        <v>a</v>
      </c>
    </row>
    <row r="71" spans="3:17" s="15" customFormat="1" ht="19.5" hidden="1" customHeight="1" x14ac:dyDescent="0.2">
      <c r="C71" s="7">
        <v>47</v>
      </c>
      <c r="D71" s="18" t="s">
        <v>32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1" t="str">
        <f t="shared" si="1"/>
        <v>b</v>
      </c>
    </row>
    <row r="72" spans="3:17" s="15" customFormat="1" ht="19.5" customHeight="1" x14ac:dyDescent="0.2">
      <c r="C72" s="7">
        <v>47</v>
      </c>
      <c r="D72" s="18" t="s">
        <v>33</v>
      </c>
      <c r="E72" s="17">
        <v>1121.5831599999999</v>
      </c>
      <c r="F72" s="17">
        <v>2078.5792500000002</v>
      </c>
      <c r="G72" s="17">
        <v>790.50199999999995</v>
      </c>
      <c r="H72" s="17">
        <v>826.62900000000002</v>
      </c>
      <c r="I72" s="17">
        <v>476.54899999999998</v>
      </c>
      <c r="J72" s="17">
        <v>245.77799999999999</v>
      </c>
      <c r="K72" s="17">
        <v>110.08</v>
      </c>
      <c r="L72" s="17">
        <v>3174.462</v>
      </c>
      <c r="M72" s="17">
        <v>3174.462</v>
      </c>
      <c r="N72" s="17">
        <v>3174.462</v>
      </c>
      <c r="O72" s="17">
        <v>3119.5</v>
      </c>
      <c r="P72" s="17">
        <v>1587.2329999999999</v>
      </c>
      <c r="Q72" s="31" t="str">
        <f t="shared" si="1"/>
        <v>a</v>
      </c>
    </row>
    <row r="73" spans="3:17" x14ac:dyDescent="0.2">
      <c r="C73" s="7">
        <v>47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1" t="str">
        <f t="shared" si="1"/>
        <v>a</v>
      </c>
    </row>
    <row r="74" spans="3:17" s="21" customFormat="1" ht="17.25" customHeight="1" x14ac:dyDescent="0.25">
      <c r="C74" s="7">
        <v>47</v>
      </c>
      <c r="D74" s="13" t="s">
        <v>34</v>
      </c>
      <c r="E74" s="14">
        <v>-4259.0632599999954</v>
      </c>
      <c r="F74" s="14">
        <v>-1018.3863300000085</v>
      </c>
      <c r="G74" s="14">
        <v>5645.7531899999958</v>
      </c>
      <c r="H74" s="14">
        <v>-1531.6465900000112</v>
      </c>
      <c r="I74" s="14">
        <v>-266.39336000000185</v>
      </c>
      <c r="J74" s="14">
        <v>10105.78241</v>
      </c>
      <c r="K74" s="14">
        <v>414.03352000001178</v>
      </c>
      <c r="L74" s="14">
        <v>-1663.2400599999964</v>
      </c>
      <c r="M74" s="14">
        <v>-12867.683489999908</v>
      </c>
      <c r="N74" s="14">
        <v>11013.556649999984</v>
      </c>
      <c r="O74" s="14">
        <v>-15338.845600000001</v>
      </c>
      <c r="P74" s="14">
        <v>-2281.8086299999704</v>
      </c>
      <c r="Q74" s="31" t="str">
        <f t="shared" si="1"/>
        <v>a</v>
      </c>
    </row>
    <row r="75" spans="3:17" hidden="1" x14ac:dyDescent="0.2"/>
    <row r="76" spans="3:17" ht="21" customHeight="1" x14ac:dyDescent="0.2">
      <c r="D76" s="41" t="s">
        <v>35</v>
      </c>
      <c r="E76" s="41"/>
      <c r="F76" s="41"/>
      <c r="G76" s="41"/>
      <c r="H76" s="41"/>
      <c r="I76" s="32"/>
      <c r="J76" s="32"/>
      <c r="K76" s="35"/>
      <c r="L76" s="35"/>
      <c r="M76" s="35"/>
      <c r="N76" s="35"/>
      <c r="O76" s="35"/>
      <c r="P76" s="35"/>
      <c r="Q76" s="30" t="s">
        <v>47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4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რუსთავი</vt:lpstr>
      <vt:lpstr>რუსთავი!Print_Area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2026-07-07T09:36:16Z</dcterms:modified>
  <cp:category/>
  <cp:contentStatus/>
</cp:coreProperties>
</file>