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7.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8.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9.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0.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1.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2.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300" tabRatio="667"/>
  </bookViews>
  <sheets>
    <sheet name="Table 1" sheetId="54" r:id="rId1"/>
    <sheet name="Table 2" sheetId="55" r:id="rId2"/>
    <sheet name="Figure 1" sheetId="19" r:id="rId3"/>
    <sheet name="Table 3" sheetId="14" r:id="rId4"/>
    <sheet name="Figure 2" sheetId="27" r:id="rId5"/>
    <sheet name="Figure 3" sheetId="1" r:id="rId6"/>
    <sheet name="Figure 4" sheetId="28" r:id="rId7"/>
    <sheet name="Figure 5" sheetId="29" r:id="rId8"/>
    <sheet name="Figure 6" sheetId="30" r:id="rId9"/>
    <sheet name="Figure 7" sheetId="31" r:id="rId10"/>
    <sheet name="Figure 8" sheetId="32" r:id="rId11"/>
    <sheet name="Figure 9" sheetId="33" r:id="rId12"/>
    <sheet name="Figure 10" sheetId="34" r:id="rId13"/>
    <sheet name="Figure 11" sheetId="37" r:id="rId14"/>
    <sheet name="Table 4" sheetId="24" r:id="rId15"/>
    <sheet name="Figure 12" sheetId="25" r:id="rId16"/>
    <sheet name="VAT - Table 2 (3 tables)" sheetId="21" state="hidden"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_123Graph_A" localSheetId="2" hidden="1">#REF!</definedName>
    <definedName name="__123Graph_A" localSheetId="12" hidden="1">#REF!</definedName>
    <definedName name="__123Graph_A" localSheetId="13" hidden="1">#REF!</definedName>
    <definedName name="__123Graph_A" localSheetId="15" hidden="1">#REF!</definedName>
    <definedName name="__123Graph_A" localSheetId="4" hidden="1">#REF!</definedName>
    <definedName name="__123Graph_A" localSheetId="6" hidden="1">#REF!</definedName>
    <definedName name="__123Graph_A" localSheetId="7" hidden="1">#REF!</definedName>
    <definedName name="__123Graph_A" localSheetId="8" hidden="1">#REF!</definedName>
    <definedName name="__123Graph_A" localSheetId="9" hidden="1">#REF!</definedName>
    <definedName name="__123Graph_A" localSheetId="10" hidden="1">#REF!</definedName>
    <definedName name="__123Graph_A" localSheetId="11" hidden="1">#REF!</definedName>
    <definedName name="__123Graph_A" localSheetId="0" hidden="1">#REF!</definedName>
    <definedName name="__123Graph_A" localSheetId="1" hidden="1">#REF!</definedName>
    <definedName name="__123Graph_A" localSheetId="14" hidden="1">#REF!</definedName>
    <definedName name="__123Graph_A" localSheetId="16" hidden="1">#REF!</definedName>
    <definedName name="__123Graph_A" hidden="1">#REF!</definedName>
    <definedName name="__123Graph_ACurrent" hidden="1">[1]CPIINDEX!$O$263:$O$310</definedName>
    <definedName name="__123Graph_AGRAPH1" hidden="1">[2]T17_T18_MSURC!$E$831:$I$831</definedName>
    <definedName name="__123Graph_AREER" localSheetId="2" hidden="1">#REF!</definedName>
    <definedName name="__123Graph_AREER" localSheetId="12" hidden="1">#REF!</definedName>
    <definedName name="__123Graph_AREER" localSheetId="13" hidden="1">#REF!</definedName>
    <definedName name="__123Graph_AREER" localSheetId="15" hidden="1">#REF!</definedName>
    <definedName name="__123Graph_AREER" localSheetId="4" hidden="1">#REF!</definedName>
    <definedName name="__123Graph_AREER" localSheetId="6" hidden="1">#REF!</definedName>
    <definedName name="__123Graph_AREER" localSheetId="7" hidden="1">#REF!</definedName>
    <definedName name="__123Graph_AREER" localSheetId="8" hidden="1">#REF!</definedName>
    <definedName name="__123Graph_AREER" localSheetId="9" hidden="1">#REF!</definedName>
    <definedName name="__123Graph_AREER" localSheetId="10" hidden="1">#REF!</definedName>
    <definedName name="__123Graph_AREER" localSheetId="11" hidden="1">#REF!</definedName>
    <definedName name="__123Graph_AREER" localSheetId="0" hidden="1">#REF!</definedName>
    <definedName name="__123Graph_AREER" localSheetId="1" hidden="1">#REF!</definedName>
    <definedName name="__123Graph_AREER" localSheetId="14" hidden="1">#REF!</definedName>
    <definedName name="__123Graph_AREER" localSheetId="16" hidden="1">#REF!</definedName>
    <definedName name="__123Graph_AREER" hidden="1">#REF!</definedName>
    <definedName name="__123Graph_B" localSheetId="2" hidden="1">'[3]Quarterly Program'!#REF!</definedName>
    <definedName name="__123Graph_B" localSheetId="12" hidden="1">'[3]Quarterly Program'!#REF!</definedName>
    <definedName name="__123Graph_B" localSheetId="13" hidden="1">'[3]Quarterly Program'!#REF!</definedName>
    <definedName name="__123Graph_B" localSheetId="15" hidden="1">'[3]Quarterly Program'!#REF!</definedName>
    <definedName name="__123Graph_B" localSheetId="4" hidden="1">'[3]Quarterly Program'!#REF!</definedName>
    <definedName name="__123Graph_B" localSheetId="6" hidden="1">'[3]Quarterly Program'!#REF!</definedName>
    <definedName name="__123Graph_B" localSheetId="7" hidden="1">'[3]Quarterly Program'!#REF!</definedName>
    <definedName name="__123Graph_B" localSheetId="8" hidden="1">'[3]Quarterly Program'!#REF!</definedName>
    <definedName name="__123Graph_B" localSheetId="9" hidden="1">'[3]Quarterly Program'!#REF!</definedName>
    <definedName name="__123Graph_B" localSheetId="10" hidden="1">'[3]Quarterly Program'!#REF!</definedName>
    <definedName name="__123Graph_B" localSheetId="11" hidden="1">'[3]Quarterly Program'!#REF!</definedName>
    <definedName name="__123Graph_B" localSheetId="0" hidden="1">'[3]Quarterly Program'!#REF!</definedName>
    <definedName name="__123Graph_B" localSheetId="1" hidden="1">'[3]Quarterly Program'!#REF!</definedName>
    <definedName name="__123Graph_B" localSheetId="14" hidden="1">'[3]Quarterly Program'!#REF!</definedName>
    <definedName name="__123Graph_B" localSheetId="16" hidden="1">'[3]Quarterly Program'!#REF!</definedName>
    <definedName name="__123Graph_B" hidden="1">'[3]Quarterly Program'!#REF!</definedName>
    <definedName name="__123Graph_BCurrent" hidden="1">[1]CPIINDEX!$S$263:$S$310</definedName>
    <definedName name="__123Graph_BGDP" localSheetId="2" hidden="1">'[3]Quarterly Program'!#REF!</definedName>
    <definedName name="__123Graph_BGDP" localSheetId="12" hidden="1">'[3]Quarterly Program'!#REF!</definedName>
    <definedName name="__123Graph_BGDP" localSheetId="13" hidden="1">'[3]Quarterly Program'!#REF!</definedName>
    <definedName name="__123Graph_BGDP" localSheetId="15" hidden="1">'[3]Quarterly Program'!#REF!</definedName>
    <definedName name="__123Graph_BGDP" localSheetId="4" hidden="1">'[3]Quarterly Program'!#REF!</definedName>
    <definedName name="__123Graph_BGDP" localSheetId="6" hidden="1">'[3]Quarterly Program'!#REF!</definedName>
    <definedName name="__123Graph_BGDP" localSheetId="7" hidden="1">'[3]Quarterly Program'!#REF!</definedName>
    <definedName name="__123Graph_BGDP" localSheetId="8" hidden="1">'[3]Quarterly Program'!#REF!</definedName>
    <definedName name="__123Graph_BGDP" localSheetId="9" hidden="1">'[3]Quarterly Program'!#REF!</definedName>
    <definedName name="__123Graph_BGDP" localSheetId="10" hidden="1">'[3]Quarterly Program'!#REF!</definedName>
    <definedName name="__123Graph_BGDP" localSheetId="11" hidden="1">'[3]Quarterly Program'!#REF!</definedName>
    <definedName name="__123Graph_BGDP" localSheetId="0" hidden="1">'[3]Quarterly Program'!#REF!</definedName>
    <definedName name="__123Graph_BGDP" localSheetId="1" hidden="1">'[3]Quarterly Program'!#REF!</definedName>
    <definedName name="__123Graph_BGDP" localSheetId="14" hidden="1">'[3]Quarterly Program'!#REF!</definedName>
    <definedName name="__123Graph_BGDP" localSheetId="16" hidden="1">'[3]Quarterly Program'!#REF!</definedName>
    <definedName name="__123Graph_BGDP" hidden="1">'[3]Quarterly Program'!#REF!</definedName>
    <definedName name="__123Graph_BGRAPH1" hidden="1">[2]T17_T18_MSURC!$E$832:$I$832</definedName>
    <definedName name="__123Graph_BMONEY" localSheetId="2" hidden="1">'[3]Quarterly Program'!#REF!</definedName>
    <definedName name="__123Graph_BMONEY" localSheetId="12" hidden="1">'[3]Quarterly Program'!#REF!</definedName>
    <definedName name="__123Graph_BMONEY" localSheetId="13" hidden="1">'[3]Quarterly Program'!#REF!</definedName>
    <definedName name="__123Graph_BMONEY" localSheetId="15" hidden="1">'[3]Quarterly Program'!#REF!</definedName>
    <definedName name="__123Graph_BMONEY" localSheetId="4" hidden="1">'[3]Quarterly Program'!#REF!</definedName>
    <definedName name="__123Graph_BMONEY" localSheetId="6" hidden="1">'[3]Quarterly Program'!#REF!</definedName>
    <definedName name="__123Graph_BMONEY" localSheetId="7" hidden="1">'[3]Quarterly Program'!#REF!</definedName>
    <definedName name="__123Graph_BMONEY" localSheetId="8" hidden="1">'[3]Quarterly Program'!#REF!</definedName>
    <definedName name="__123Graph_BMONEY" localSheetId="9" hidden="1">'[3]Quarterly Program'!#REF!</definedName>
    <definedName name="__123Graph_BMONEY" localSheetId="10" hidden="1">'[3]Quarterly Program'!#REF!</definedName>
    <definedName name="__123Graph_BMONEY" localSheetId="11" hidden="1">'[3]Quarterly Program'!#REF!</definedName>
    <definedName name="__123Graph_BMONEY" localSheetId="0" hidden="1">'[3]Quarterly Program'!#REF!</definedName>
    <definedName name="__123Graph_BMONEY" localSheetId="1" hidden="1">'[3]Quarterly Program'!#REF!</definedName>
    <definedName name="__123Graph_BMONEY" localSheetId="14" hidden="1">'[3]Quarterly Program'!#REF!</definedName>
    <definedName name="__123Graph_BMONEY" localSheetId="16" hidden="1">'[3]Quarterly Program'!#REF!</definedName>
    <definedName name="__123Graph_BMONEY" hidden="1">'[3]Quarterly Program'!#REF!</definedName>
    <definedName name="__123Graph_BREER" localSheetId="2" hidden="1">#REF!</definedName>
    <definedName name="__123Graph_BREER" localSheetId="12" hidden="1">#REF!</definedName>
    <definedName name="__123Graph_BREER" localSheetId="13" hidden="1">#REF!</definedName>
    <definedName name="__123Graph_BREER" localSheetId="15" hidden="1">#REF!</definedName>
    <definedName name="__123Graph_BREER" localSheetId="4" hidden="1">#REF!</definedName>
    <definedName name="__123Graph_BREER" localSheetId="6" hidden="1">#REF!</definedName>
    <definedName name="__123Graph_BREER" localSheetId="7" hidden="1">#REF!</definedName>
    <definedName name="__123Graph_BREER" localSheetId="8" hidden="1">#REF!</definedName>
    <definedName name="__123Graph_BREER" localSheetId="9" hidden="1">#REF!</definedName>
    <definedName name="__123Graph_BREER" localSheetId="10" hidden="1">#REF!</definedName>
    <definedName name="__123Graph_BREER" localSheetId="11" hidden="1">#REF!</definedName>
    <definedName name="__123Graph_BREER" localSheetId="0" hidden="1">#REF!</definedName>
    <definedName name="__123Graph_BREER" localSheetId="1" hidden="1">#REF!</definedName>
    <definedName name="__123Graph_BREER" localSheetId="14" hidden="1">#REF!</definedName>
    <definedName name="__123Graph_BREER" localSheetId="16" hidden="1">#REF!</definedName>
    <definedName name="__123Graph_BREER" hidden="1">#REF!</definedName>
    <definedName name="__123Graph_CGRAPH1" hidden="1">[2]T17_T18_MSURC!$E$834:$I$834</definedName>
    <definedName name="__123Graph_CREER" localSheetId="2" hidden="1">#REF!</definedName>
    <definedName name="__123Graph_CREER" localSheetId="12" hidden="1">#REF!</definedName>
    <definedName name="__123Graph_CREER" localSheetId="13" hidden="1">#REF!</definedName>
    <definedName name="__123Graph_CREER" localSheetId="15" hidden="1">#REF!</definedName>
    <definedName name="__123Graph_CREER" localSheetId="4" hidden="1">#REF!</definedName>
    <definedName name="__123Graph_CREER" localSheetId="6" hidden="1">#REF!</definedName>
    <definedName name="__123Graph_CREER" localSheetId="7" hidden="1">#REF!</definedName>
    <definedName name="__123Graph_CREER" localSheetId="8" hidden="1">#REF!</definedName>
    <definedName name="__123Graph_CREER" localSheetId="9" hidden="1">#REF!</definedName>
    <definedName name="__123Graph_CREER" localSheetId="10" hidden="1">#REF!</definedName>
    <definedName name="__123Graph_CREER" localSheetId="11" hidden="1">#REF!</definedName>
    <definedName name="__123Graph_CREER" localSheetId="0" hidden="1">#REF!</definedName>
    <definedName name="__123Graph_CREER" localSheetId="1" hidden="1">#REF!</definedName>
    <definedName name="__123Graph_CREER" localSheetId="14" hidden="1">#REF!</definedName>
    <definedName name="__123Graph_CREER" localSheetId="16" hidden="1">#REF!</definedName>
    <definedName name="__123Graph_CREER" hidden="1">#REF!</definedName>
    <definedName name="__123Graph_DGRAPH1" hidden="1">[2]T17_T18_MSURC!$E$835:$I$835</definedName>
    <definedName name="__123Graph_EGRAPH1" hidden="1">[2]T17_T18_MSURC!$E$837:$I$837</definedName>
    <definedName name="__123Graph_FGRAPH1" hidden="1">[2]T17_T18_MSURC!$E$838:$I$838</definedName>
    <definedName name="__123Graph_XCurrent" hidden="1">[1]CPIINDEX!$B$263:$B$310</definedName>
    <definedName name="__123Graph_XGRAPH1" hidden="1">[2]T17_T18_MSURC!$E$829:$I$829</definedName>
    <definedName name="__FDS_HYPERLINK_TOGGLE_STATE__" hidden="1">"ON"</definedName>
    <definedName name="__xlfn.IFERROR" hidden="1">#NAME?</definedName>
    <definedName name="__xlfn.RTD" hidden="1">#NAME?</definedName>
    <definedName name="_1" localSheetId="2" hidden="1">#REF!</definedName>
    <definedName name="_1" localSheetId="12" hidden="1">#REF!</definedName>
    <definedName name="_1" localSheetId="13" hidden="1">#REF!</definedName>
    <definedName name="_1" localSheetId="15" hidden="1">#REF!</definedName>
    <definedName name="_1" localSheetId="4" hidden="1">#REF!</definedName>
    <definedName name="_1" localSheetId="6" hidden="1">#REF!</definedName>
    <definedName name="_1" localSheetId="7" hidden="1">#REF!</definedName>
    <definedName name="_1" localSheetId="8" hidden="1">#REF!</definedName>
    <definedName name="_1" localSheetId="9" hidden="1">#REF!</definedName>
    <definedName name="_1" localSheetId="10" hidden="1">#REF!</definedName>
    <definedName name="_1" localSheetId="11" hidden="1">#REF!</definedName>
    <definedName name="_1" localSheetId="0" hidden="1">#REF!</definedName>
    <definedName name="_1" localSheetId="1" hidden="1">#REF!</definedName>
    <definedName name="_1" localSheetId="14" hidden="1">#REF!</definedName>
    <definedName name="_1" localSheetId="16" hidden="1">#REF!</definedName>
    <definedName name="_1" hidden="1">#REF!</definedName>
    <definedName name="_10__123Graph_BChart_1A" hidden="1">[1]CPIINDEX!$S$263:$S$310</definedName>
    <definedName name="_11__123Graph_BCPI_ER_LOG" localSheetId="2" hidden="1">#REF!</definedName>
    <definedName name="_11__123Graph_BCPI_ER_LOG" localSheetId="12" hidden="1">#REF!</definedName>
    <definedName name="_11__123Graph_BCPI_ER_LOG" localSheetId="13" hidden="1">#REF!</definedName>
    <definedName name="_11__123Graph_BCPI_ER_LOG" localSheetId="15" hidden="1">#REF!</definedName>
    <definedName name="_11__123Graph_BCPI_ER_LOG" localSheetId="4" hidden="1">#REF!</definedName>
    <definedName name="_11__123Graph_BCPI_ER_LOG" localSheetId="6" hidden="1">#REF!</definedName>
    <definedName name="_11__123Graph_BCPI_ER_LOG" localSheetId="7" hidden="1">#REF!</definedName>
    <definedName name="_11__123Graph_BCPI_ER_LOG" localSheetId="8" hidden="1">#REF!</definedName>
    <definedName name="_11__123Graph_BCPI_ER_LOG" localSheetId="9" hidden="1">#REF!</definedName>
    <definedName name="_11__123Graph_BCPI_ER_LOG" localSheetId="10" hidden="1">#REF!</definedName>
    <definedName name="_11__123Graph_BCPI_ER_LOG" localSheetId="11" hidden="1">#REF!</definedName>
    <definedName name="_11__123Graph_BCPI_ER_LOG" localSheetId="0" hidden="1">#REF!</definedName>
    <definedName name="_11__123Graph_BCPI_ER_LOG" localSheetId="1" hidden="1">#REF!</definedName>
    <definedName name="_11__123Graph_BCPI_ER_LOG" localSheetId="14" hidden="1">#REF!</definedName>
    <definedName name="_11__123Graph_BCPI_ER_LOG" localSheetId="16" hidden="1">#REF!</definedName>
    <definedName name="_11__123Graph_BCPI_ER_LOG" hidden="1">#REF!</definedName>
    <definedName name="_13__123Graph_BIBA_IBRD" localSheetId="2" hidden="1">#REF!</definedName>
    <definedName name="_13__123Graph_BIBA_IBRD" localSheetId="12" hidden="1">#REF!</definedName>
    <definedName name="_13__123Graph_BIBA_IBRD" localSheetId="13" hidden="1">#REF!</definedName>
    <definedName name="_13__123Graph_BIBA_IBRD" localSheetId="15" hidden="1">#REF!</definedName>
    <definedName name="_13__123Graph_BIBA_IBRD" localSheetId="4" hidden="1">#REF!</definedName>
    <definedName name="_13__123Graph_BIBA_IBRD" localSheetId="6" hidden="1">#REF!</definedName>
    <definedName name="_13__123Graph_BIBA_IBRD" localSheetId="7" hidden="1">#REF!</definedName>
    <definedName name="_13__123Graph_BIBA_IBRD" localSheetId="8" hidden="1">#REF!</definedName>
    <definedName name="_13__123Graph_BIBA_IBRD" localSheetId="9" hidden="1">#REF!</definedName>
    <definedName name="_13__123Graph_BIBA_IBRD" localSheetId="10" hidden="1">#REF!</definedName>
    <definedName name="_13__123Graph_BIBA_IBRD" localSheetId="11" hidden="1">#REF!</definedName>
    <definedName name="_13__123Graph_BIBA_IBRD" localSheetId="0" hidden="1">#REF!</definedName>
    <definedName name="_13__123Graph_BIBA_IBRD" localSheetId="1" hidden="1">#REF!</definedName>
    <definedName name="_13__123Graph_BIBA_IBRD" localSheetId="14" hidden="1">#REF!</definedName>
    <definedName name="_13__123Graph_BIBA_IBRD" localSheetId="16" hidden="1">#REF!</definedName>
    <definedName name="_13__123Graph_BIBA_IBRD" hidden="1">#REF!</definedName>
    <definedName name="_15__123Graph_ACPI_ER_LOG" localSheetId="2" hidden="1">#REF!</definedName>
    <definedName name="_15__123Graph_ACPI_ER_LOG" localSheetId="12" hidden="1">#REF!</definedName>
    <definedName name="_15__123Graph_ACPI_ER_LOG" localSheetId="13" hidden="1">#REF!</definedName>
    <definedName name="_15__123Graph_ACPI_ER_LOG" localSheetId="15" hidden="1">#REF!</definedName>
    <definedName name="_15__123Graph_ACPI_ER_LOG" localSheetId="4" hidden="1">#REF!</definedName>
    <definedName name="_15__123Graph_ACPI_ER_LOG" localSheetId="6" hidden="1">#REF!</definedName>
    <definedName name="_15__123Graph_ACPI_ER_LOG" localSheetId="7" hidden="1">#REF!</definedName>
    <definedName name="_15__123Graph_ACPI_ER_LOG" localSheetId="8" hidden="1">#REF!</definedName>
    <definedName name="_15__123Graph_ACPI_ER_LOG" localSheetId="9" hidden="1">#REF!</definedName>
    <definedName name="_15__123Graph_ACPI_ER_LOG" localSheetId="10" hidden="1">#REF!</definedName>
    <definedName name="_15__123Graph_ACPI_ER_LOG" localSheetId="11" hidden="1">#REF!</definedName>
    <definedName name="_15__123Graph_ACPI_ER_LOG" localSheetId="0" hidden="1">#REF!</definedName>
    <definedName name="_15__123Graph_ACPI_ER_LOG" localSheetId="1" hidden="1">#REF!</definedName>
    <definedName name="_15__123Graph_ACPI_ER_LOG" localSheetId="14" hidden="1">#REF!</definedName>
    <definedName name="_15__123Graph_ACPI_ER_LOG" localSheetId="16" hidden="1">#REF!</definedName>
    <definedName name="_15__123Graph_ACPI_ER_LOG" hidden="1">#REF!</definedName>
    <definedName name="_18__123Graph_XChart_1A" hidden="1">[1]CPIINDEX!$B$263:$B$310</definedName>
    <definedName name="_2__123Graph_AChart_1A" hidden="1">[1]CPIINDEX!$O$263:$O$310</definedName>
    <definedName name="_20__123Graph_BCPI_ER_LOG" localSheetId="2" hidden="1">#REF!</definedName>
    <definedName name="_20__123Graph_BCPI_ER_LOG" localSheetId="12" hidden="1">#REF!</definedName>
    <definedName name="_20__123Graph_BCPI_ER_LOG" localSheetId="13" hidden="1">#REF!</definedName>
    <definedName name="_20__123Graph_BCPI_ER_LOG" localSheetId="15" hidden="1">#REF!</definedName>
    <definedName name="_20__123Graph_BCPI_ER_LOG" localSheetId="4" hidden="1">#REF!</definedName>
    <definedName name="_20__123Graph_BCPI_ER_LOG" localSheetId="6" hidden="1">#REF!</definedName>
    <definedName name="_20__123Graph_BCPI_ER_LOG" localSheetId="7" hidden="1">#REF!</definedName>
    <definedName name="_20__123Graph_BCPI_ER_LOG" localSheetId="8" hidden="1">#REF!</definedName>
    <definedName name="_20__123Graph_BCPI_ER_LOG" localSheetId="9" hidden="1">#REF!</definedName>
    <definedName name="_20__123Graph_BCPI_ER_LOG" localSheetId="10" hidden="1">#REF!</definedName>
    <definedName name="_20__123Graph_BCPI_ER_LOG" localSheetId="11" hidden="1">#REF!</definedName>
    <definedName name="_20__123Graph_BCPI_ER_LOG" localSheetId="0" hidden="1">#REF!</definedName>
    <definedName name="_20__123Graph_BCPI_ER_LOG" localSheetId="1" hidden="1">#REF!</definedName>
    <definedName name="_20__123Graph_BCPI_ER_LOG" localSheetId="14" hidden="1">#REF!</definedName>
    <definedName name="_20__123Graph_BCPI_ER_LOG" localSheetId="16" hidden="1">#REF!</definedName>
    <definedName name="_20__123Graph_BCPI_ER_LOG" hidden="1">#REF!</definedName>
    <definedName name="_20__123Graph_XChart_2A" hidden="1">[1]CPIINDEX!$B$203:$B$310</definedName>
    <definedName name="_22__123Graph_XChart_3A" hidden="1">[1]CPIINDEX!$B$203:$B$310</definedName>
    <definedName name="_24__123Graph_XChart_4A" hidden="1">[1]CPIINDEX!$B$239:$B$298</definedName>
    <definedName name="_25__123Graph_BIBA_IBRD" localSheetId="2" hidden="1">#REF!</definedName>
    <definedName name="_25__123Graph_BIBA_IBRD" localSheetId="12" hidden="1">#REF!</definedName>
    <definedName name="_25__123Graph_BIBA_IBRD" localSheetId="13" hidden="1">#REF!</definedName>
    <definedName name="_25__123Graph_BIBA_IBRD" localSheetId="15" hidden="1">#REF!</definedName>
    <definedName name="_25__123Graph_BIBA_IBRD" localSheetId="4" hidden="1">#REF!</definedName>
    <definedName name="_25__123Graph_BIBA_IBRD" localSheetId="6" hidden="1">#REF!</definedName>
    <definedName name="_25__123Graph_BIBA_IBRD" localSheetId="7" hidden="1">#REF!</definedName>
    <definedName name="_25__123Graph_BIBA_IBRD" localSheetId="8" hidden="1">#REF!</definedName>
    <definedName name="_25__123Graph_BIBA_IBRD" localSheetId="9" hidden="1">#REF!</definedName>
    <definedName name="_25__123Graph_BIBA_IBRD" localSheetId="10" hidden="1">#REF!</definedName>
    <definedName name="_25__123Graph_BIBA_IBRD" localSheetId="11" hidden="1">#REF!</definedName>
    <definedName name="_25__123Graph_BIBA_IBRD" localSheetId="0" hidden="1">#REF!</definedName>
    <definedName name="_25__123Graph_BIBA_IBRD" localSheetId="1" hidden="1">#REF!</definedName>
    <definedName name="_25__123Graph_BIBA_IBRD" localSheetId="14" hidden="1">#REF!</definedName>
    <definedName name="_25__123Graph_BIBA_IBRD" localSheetId="16" hidden="1">#REF!</definedName>
    <definedName name="_25__123Graph_BIBA_IBRD" hidden="1">#REF!</definedName>
    <definedName name="_3__123Graph_ACPI_ER_LOG" localSheetId="2" hidden="1">[4]ER!#REF!</definedName>
    <definedName name="_3__123Graph_ACPI_ER_LOG" localSheetId="12" hidden="1">[4]ER!#REF!</definedName>
    <definedName name="_3__123Graph_ACPI_ER_LOG" localSheetId="13" hidden="1">[4]ER!#REF!</definedName>
    <definedName name="_3__123Graph_ACPI_ER_LOG" localSheetId="15" hidden="1">[4]ER!#REF!</definedName>
    <definedName name="_3__123Graph_ACPI_ER_LOG" localSheetId="4" hidden="1">[4]ER!#REF!</definedName>
    <definedName name="_3__123Graph_ACPI_ER_LOG" localSheetId="6" hidden="1">[4]ER!#REF!</definedName>
    <definedName name="_3__123Graph_ACPI_ER_LOG" localSheetId="7" hidden="1">[4]ER!#REF!</definedName>
    <definedName name="_3__123Graph_ACPI_ER_LOG" localSheetId="8" hidden="1">[4]ER!#REF!</definedName>
    <definedName name="_3__123Graph_ACPI_ER_LOG" localSheetId="9" hidden="1">[4]ER!#REF!</definedName>
    <definedName name="_3__123Graph_ACPI_ER_LOG" localSheetId="10" hidden="1">[4]ER!#REF!</definedName>
    <definedName name="_3__123Graph_ACPI_ER_LOG" localSheetId="11" hidden="1">[4]ER!#REF!</definedName>
    <definedName name="_3__123Graph_ACPI_ER_LOG" localSheetId="0" hidden="1">[4]ER!#REF!</definedName>
    <definedName name="_3__123Graph_ACPI_ER_LOG" localSheetId="1" hidden="1">[4]ER!#REF!</definedName>
    <definedName name="_3__123Graph_ACPI_ER_LOG" localSheetId="14" hidden="1">[4]ER!#REF!</definedName>
    <definedName name="_3__123Graph_ACPI_ER_LOG" localSheetId="16" hidden="1">[4]ER!#REF!</definedName>
    <definedName name="_3__123Graph_ACPI_ER_LOG" hidden="1">[4]ER!#REF!</definedName>
    <definedName name="_4__123Graph_AChart_2A" hidden="1">[1]CPIINDEX!$K$203:$K$304</definedName>
    <definedName name="_4__123Graph_BCPI_ER_LOG" localSheetId="2" hidden="1">[4]ER!#REF!</definedName>
    <definedName name="_4__123Graph_BCPI_ER_LOG" localSheetId="12" hidden="1">[4]ER!#REF!</definedName>
    <definedName name="_4__123Graph_BCPI_ER_LOG" localSheetId="13" hidden="1">[4]ER!#REF!</definedName>
    <definedName name="_4__123Graph_BCPI_ER_LOG" localSheetId="15" hidden="1">[4]ER!#REF!</definedName>
    <definedName name="_4__123Graph_BCPI_ER_LOG" localSheetId="4" hidden="1">[4]ER!#REF!</definedName>
    <definedName name="_4__123Graph_BCPI_ER_LOG" localSheetId="6" hidden="1">[4]ER!#REF!</definedName>
    <definedName name="_4__123Graph_BCPI_ER_LOG" localSheetId="7" hidden="1">[4]ER!#REF!</definedName>
    <definedName name="_4__123Graph_BCPI_ER_LOG" localSheetId="8" hidden="1">[4]ER!#REF!</definedName>
    <definedName name="_4__123Graph_BCPI_ER_LOG" localSheetId="9" hidden="1">[4]ER!#REF!</definedName>
    <definedName name="_4__123Graph_BCPI_ER_LOG" localSheetId="10" hidden="1">[4]ER!#REF!</definedName>
    <definedName name="_4__123Graph_BCPI_ER_LOG" localSheetId="11" hidden="1">[4]ER!#REF!</definedName>
    <definedName name="_4__123Graph_BCPI_ER_LOG" localSheetId="0" hidden="1">[4]ER!#REF!</definedName>
    <definedName name="_4__123Graph_BCPI_ER_LOG" localSheetId="1" hidden="1">[4]ER!#REF!</definedName>
    <definedName name="_4__123Graph_BCPI_ER_LOG" localSheetId="14" hidden="1">[4]ER!#REF!</definedName>
    <definedName name="_4__123Graph_BCPI_ER_LOG" localSheetId="16" hidden="1">[4]ER!#REF!</definedName>
    <definedName name="_4__123Graph_BCPI_ER_LOG" hidden="1">[4]ER!#REF!</definedName>
    <definedName name="_5__123Graph_ACPI_ER_LOG" localSheetId="2" hidden="1">#REF!</definedName>
    <definedName name="_5__123Graph_ACPI_ER_LOG" localSheetId="12" hidden="1">#REF!</definedName>
    <definedName name="_5__123Graph_ACPI_ER_LOG" localSheetId="13" hidden="1">#REF!</definedName>
    <definedName name="_5__123Graph_ACPI_ER_LOG" localSheetId="15" hidden="1">#REF!</definedName>
    <definedName name="_5__123Graph_ACPI_ER_LOG" localSheetId="4" hidden="1">#REF!</definedName>
    <definedName name="_5__123Graph_ACPI_ER_LOG" localSheetId="6" hidden="1">#REF!</definedName>
    <definedName name="_5__123Graph_ACPI_ER_LOG" localSheetId="7" hidden="1">#REF!</definedName>
    <definedName name="_5__123Graph_ACPI_ER_LOG" localSheetId="8" hidden="1">#REF!</definedName>
    <definedName name="_5__123Graph_ACPI_ER_LOG" localSheetId="9" hidden="1">#REF!</definedName>
    <definedName name="_5__123Graph_ACPI_ER_LOG" localSheetId="10" hidden="1">#REF!</definedName>
    <definedName name="_5__123Graph_ACPI_ER_LOG" localSheetId="11" hidden="1">#REF!</definedName>
    <definedName name="_5__123Graph_ACPI_ER_LOG" localSheetId="0" hidden="1">#REF!</definedName>
    <definedName name="_5__123Graph_ACPI_ER_LOG" localSheetId="1" hidden="1">#REF!</definedName>
    <definedName name="_5__123Graph_ACPI_ER_LOG" localSheetId="14" hidden="1">#REF!</definedName>
    <definedName name="_5__123Graph_ACPI_ER_LOG" localSheetId="16" hidden="1">#REF!</definedName>
    <definedName name="_5__123Graph_ACPI_ER_LOG" hidden="1">#REF!</definedName>
    <definedName name="_5__123Graph_BIBA_IBRD" localSheetId="2" hidden="1">[4]WB!#REF!</definedName>
    <definedName name="_5__123Graph_BIBA_IBRD" localSheetId="12" hidden="1">[4]WB!#REF!</definedName>
    <definedName name="_5__123Graph_BIBA_IBRD" localSheetId="13" hidden="1">[4]WB!#REF!</definedName>
    <definedName name="_5__123Graph_BIBA_IBRD" localSheetId="15" hidden="1">[4]WB!#REF!</definedName>
    <definedName name="_5__123Graph_BIBA_IBRD" localSheetId="4" hidden="1">[4]WB!#REF!</definedName>
    <definedName name="_5__123Graph_BIBA_IBRD" localSheetId="6" hidden="1">[4]WB!#REF!</definedName>
    <definedName name="_5__123Graph_BIBA_IBRD" localSheetId="7" hidden="1">[4]WB!#REF!</definedName>
    <definedName name="_5__123Graph_BIBA_IBRD" localSheetId="8" hidden="1">[4]WB!#REF!</definedName>
    <definedName name="_5__123Graph_BIBA_IBRD" localSheetId="9" hidden="1">[4]WB!#REF!</definedName>
    <definedName name="_5__123Graph_BIBA_IBRD" localSheetId="10" hidden="1">[4]WB!#REF!</definedName>
    <definedName name="_5__123Graph_BIBA_IBRD" localSheetId="11" hidden="1">[4]WB!#REF!</definedName>
    <definedName name="_5__123Graph_BIBA_IBRD" localSheetId="0" hidden="1">[4]WB!#REF!</definedName>
    <definedName name="_5__123Graph_BIBA_IBRD" localSheetId="1" hidden="1">[4]WB!#REF!</definedName>
    <definedName name="_5__123Graph_BIBA_IBRD" localSheetId="14" hidden="1">[4]WB!#REF!</definedName>
    <definedName name="_5__123Graph_BIBA_IBRD" localSheetId="16" hidden="1">[4]WB!#REF!</definedName>
    <definedName name="_5__123Graph_BIBA_IBRD" hidden="1">[4]WB!#REF!</definedName>
    <definedName name="_6__123Graph_AChart_3A" hidden="1">[1]CPIINDEX!$O$203:$O$304</definedName>
    <definedName name="_6__123Graph_ACPI_ER_LOG" localSheetId="2" hidden="1">[5]ER!#REF!</definedName>
    <definedName name="_6__123Graph_ACPI_ER_LOG" localSheetId="12" hidden="1">[5]ER!#REF!</definedName>
    <definedName name="_6__123Graph_ACPI_ER_LOG" localSheetId="13" hidden="1">[5]ER!#REF!</definedName>
    <definedName name="_6__123Graph_ACPI_ER_LOG" localSheetId="15" hidden="1">[5]ER!#REF!</definedName>
    <definedName name="_6__123Graph_ACPI_ER_LOG" localSheetId="4" hidden="1">[5]ER!#REF!</definedName>
    <definedName name="_6__123Graph_ACPI_ER_LOG" localSheetId="6" hidden="1">[5]ER!#REF!</definedName>
    <definedName name="_6__123Graph_ACPI_ER_LOG" localSheetId="7" hidden="1">[5]ER!#REF!</definedName>
    <definedName name="_6__123Graph_ACPI_ER_LOG" localSheetId="8" hidden="1">[5]ER!#REF!</definedName>
    <definedName name="_6__123Graph_ACPI_ER_LOG" localSheetId="9" hidden="1">[5]ER!#REF!</definedName>
    <definedName name="_6__123Graph_ACPI_ER_LOG" localSheetId="10" hidden="1">[5]ER!#REF!</definedName>
    <definedName name="_6__123Graph_ACPI_ER_LOG" localSheetId="11" hidden="1">[5]ER!#REF!</definedName>
    <definedName name="_6__123Graph_ACPI_ER_LOG" localSheetId="0" hidden="1">[5]ER!#REF!</definedName>
    <definedName name="_6__123Graph_ACPI_ER_LOG" localSheetId="1" hidden="1">[5]ER!#REF!</definedName>
    <definedName name="_6__123Graph_ACPI_ER_LOG" localSheetId="14" hidden="1">[5]ER!#REF!</definedName>
    <definedName name="_6__123Graph_ACPI_ER_LOG" localSheetId="16" hidden="1">[5]ER!#REF!</definedName>
    <definedName name="_6__123Graph_ACPI_ER_LOG" hidden="1">[5]ER!#REF!</definedName>
    <definedName name="_7__123Graph_BCPI_ER_LOG" localSheetId="2" hidden="1">#REF!</definedName>
    <definedName name="_7__123Graph_BCPI_ER_LOG" localSheetId="12" hidden="1">#REF!</definedName>
    <definedName name="_7__123Graph_BCPI_ER_LOG" localSheetId="13" hidden="1">#REF!</definedName>
    <definedName name="_7__123Graph_BCPI_ER_LOG" localSheetId="15" hidden="1">#REF!</definedName>
    <definedName name="_7__123Graph_BCPI_ER_LOG" localSheetId="4" hidden="1">#REF!</definedName>
    <definedName name="_7__123Graph_BCPI_ER_LOG" localSheetId="6" hidden="1">#REF!</definedName>
    <definedName name="_7__123Graph_BCPI_ER_LOG" localSheetId="7" hidden="1">#REF!</definedName>
    <definedName name="_7__123Graph_BCPI_ER_LOG" localSheetId="8" hidden="1">#REF!</definedName>
    <definedName name="_7__123Graph_BCPI_ER_LOG" localSheetId="9" hidden="1">#REF!</definedName>
    <definedName name="_7__123Graph_BCPI_ER_LOG" localSheetId="10" hidden="1">#REF!</definedName>
    <definedName name="_7__123Graph_BCPI_ER_LOG" localSheetId="11" hidden="1">#REF!</definedName>
    <definedName name="_7__123Graph_BCPI_ER_LOG" localSheetId="0" hidden="1">#REF!</definedName>
    <definedName name="_7__123Graph_BCPI_ER_LOG" localSheetId="1" hidden="1">#REF!</definedName>
    <definedName name="_7__123Graph_BCPI_ER_LOG" localSheetId="14" hidden="1">#REF!</definedName>
    <definedName name="_7__123Graph_BCPI_ER_LOG" localSheetId="16" hidden="1">#REF!</definedName>
    <definedName name="_7__123Graph_BCPI_ER_LOG" hidden="1">#REF!</definedName>
    <definedName name="_8__123Graph_AChart_4A" hidden="1">[1]CPIINDEX!$O$239:$O$298</definedName>
    <definedName name="_8__123Graph_BIBA_IBRD" localSheetId="2" hidden="1">[5]WB!#REF!</definedName>
    <definedName name="_8__123Graph_BIBA_IBRD" localSheetId="12" hidden="1">[5]WB!#REF!</definedName>
    <definedName name="_8__123Graph_BIBA_IBRD" localSheetId="13" hidden="1">[5]WB!#REF!</definedName>
    <definedName name="_8__123Graph_BIBA_IBRD" localSheetId="15" hidden="1">[5]WB!#REF!</definedName>
    <definedName name="_8__123Graph_BIBA_IBRD" localSheetId="4" hidden="1">[5]WB!#REF!</definedName>
    <definedName name="_8__123Graph_BIBA_IBRD" localSheetId="6" hidden="1">[5]WB!#REF!</definedName>
    <definedName name="_8__123Graph_BIBA_IBRD" localSheetId="7" hidden="1">[5]WB!#REF!</definedName>
    <definedName name="_8__123Graph_BIBA_IBRD" localSheetId="8" hidden="1">[5]WB!#REF!</definedName>
    <definedName name="_8__123Graph_BIBA_IBRD" localSheetId="9" hidden="1">[5]WB!#REF!</definedName>
    <definedName name="_8__123Graph_BIBA_IBRD" localSheetId="10" hidden="1">[5]WB!#REF!</definedName>
    <definedName name="_8__123Graph_BIBA_IBRD" localSheetId="11" hidden="1">[5]WB!#REF!</definedName>
    <definedName name="_8__123Graph_BIBA_IBRD" localSheetId="0" hidden="1">[5]WB!#REF!</definedName>
    <definedName name="_8__123Graph_BIBA_IBRD" localSheetId="1" hidden="1">[5]WB!#REF!</definedName>
    <definedName name="_8__123Graph_BIBA_IBRD" localSheetId="14" hidden="1">[5]WB!#REF!</definedName>
    <definedName name="_8__123Graph_BIBA_IBRD" localSheetId="16" hidden="1">[5]WB!#REF!</definedName>
    <definedName name="_8__123Graph_BIBA_IBRD" hidden="1">[5]WB!#REF!</definedName>
    <definedName name="_9__123Graph_ACPI_ER_LOG" localSheetId="2" hidden="1">#REF!</definedName>
    <definedName name="_9__123Graph_ACPI_ER_LOG" localSheetId="12" hidden="1">#REF!</definedName>
    <definedName name="_9__123Graph_ACPI_ER_LOG" localSheetId="13" hidden="1">#REF!</definedName>
    <definedName name="_9__123Graph_ACPI_ER_LOG" localSheetId="15" hidden="1">#REF!</definedName>
    <definedName name="_9__123Graph_ACPI_ER_LOG" localSheetId="4" hidden="1">#REF!</definedName>
    <definedName name="_9__123Graph_ACPI_ER_LOG" localSheetId="6" hidden="1">#REF!</definedName>
    <definedName name="_9__123Graph_ACPI_ER_LOG" localSheetId="7" hidden="1">#REF!</definedName>
    <definedName name="_9__123Graph_ACPI_ER_LOG" localSheetId="8" hidden="1">#REF!</definedName>
    <definedName name="_9__123Graph_ACPI_ER_LOG" localSheetId="9" hidden="1">#REF!</definedName>
    <definedName name="_9__123Graph_ACPI_ER_LOG" localSheetId="10" hidden="1">#REF!</definedName>
    <definedName name="_9__123Graph_ACPI_ER_LOG" localSheetId="11" hidden="1">#REF!</definedName>
    <definedName name="_9__123Graph_ACPI_ER_LOG" localSheetId="0" hidden="1">#REF!</definedName>
    <definedName name="_9__123Graph_ACPI_ER_LOG" localSheetId="1" hidden="1">#REF!</definedName>
    <definedName name="_9__123Graph_ACPI_ER_LOG" localSheetId="14" hidden="1">#REF!</definedName>
    <definedName name="_9__123Graph_ACPI_ER_LOG" localSheetId="16" hidden="1">#REF!</definedName>
    <definedName name="_9__123Graph_ACPI_ER_LOG" hidden="1">#REF!</definedName>
    <definedName name="_9__123Graph_BIBA_IBRD" localSheetId="2" hidden="1">#REF!</definedName>
    <definedName name="_9__123Graph_BIBA_IBRD" localSheetId="12" hidden="1">#REF!</definedName>
    <definedName name="_9__123Graph_BIBA_IBRD" localSheetId="13" hidden="1">#REF!</definedName>
    <definedName name="_9__123Graph_BIBA_IBRD" localSheetId="15" hidden="1">#REF!</definedName>
    <definedName name="_9__123Graph_BIBA_IBRD" localSheetId="4" hidden="1">#REF!</definedName>
    <definedName name="_9__123Graph_BIBA_IBRD" localSheetId="6" hidden="1">#REF!</definedName>
    <definedName name="_9__123Graph_BIBA_IBRD" localSheetId="7" hidden="1">#REF!</definedName>
    <definedName name="_9__123Graph_BIBA_IBRD" localSheetId="8" hidden="1">#REF!</definedName>
    <definedName name="_9__123Graph_BIBA_IBRD" localSheetId="9" hidden="1">#REF!</definedName>
    <definedName name="_9__123Graph_BIBA_IBRD" localSheetId="10" hidden="1">#REF!</definedName>
    <definedName name="_9__123Graph_BIBA_IBRD" localSheetId="11" hidden="1">#REF!</definedName>
    <definedName name="_9__123Graph_BIBA_IBRD" localSheetId="0" hidden="1">#REF!</definedName>
    <definedName name="_9__123Graph_BIBA_IBRD" localSheetId="1" hidden="1">#REF!</definedName>
    <definedName name="_9__123Graph_BIBA_IBRD" localSheetId="14" hidden="1">#REF!</definedName>
    <definedName name="_9__123Graph_BIBA_IBRD" localSheetId="16" hidden="1">#REF!</definedName>
    <definedName name="_9__123Graph_BIBA_IBRD"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Fill" localSheetId="2" hidden="1">#REF!</definedName>
    <definedName name="_Fill" localSheetId="12" hidden="1">#REF!</definedName>
    <definedName name="_Fill" localSheetId="13" hidden="1">#REF!</definedName>
    <definedName name="_Fill" localSheetId="15" hidden="1">#REF!</definedName>
    <definedName name="_Fill" localSheetId="4" hidden="1">#REF!</definedName>
    <definedName name="_Fill" localSheetId="6" hidden="1">#REF!</definedName>
    <definedName name="_Fill" localSheetId="7" hidden="1">#REF!</definedName>
    <definedName name="_Fill" localSheetId="8" hidden="1">#REF!</definedName>
    <definedName name="_Fill" localSheetId="9" hidden="1">#REF!</definedName>
    <definedName name="_Fill" localSheetId="10" hidden="1">#REF!</definedName>
    <definedName name="_Fill" localSheetId="11" hidden="1">#REF!</definedName>
    <definedName name="_Fill" localSheetId="0" hidden="1">#REF!</definedName>
    <definedName name="_Fill" localSheetId="1" hidden="1">#REF!</definedName>
    <definedName name="_Fill" localSheetId="3" hidden="1">#REF!</definedName>
    <definedName name="_Fill" localSheetId="14" hidden="1">#REF!</definedName>
    <definedName name="_Fill" localSheetId="16" hidden="1">#REF!</definedName>
    <definedName name="_Fill" hidden="1">#REF!</definedName>
    <definedName name="_filterd" hidden="1">[6]C!$P$428:$T$428</definedName>
    <definedName name="_xlnm._FilterDatabase" localSheetId="9" hidden="1">'Figure 7'!#REF!</definedName>
    <definedName name="_xlnm._FilterDatabase" localSheetId="0" hidden="1">'Table 1'!$B$5:$G$73</definedName>
    <definedName name="_xlnm._FilterDatabase" localSheetId="1" hidden="1">'Table 2'!$C$5:$F$46</definedName>
    <definedName name="_xlnm._FilterDatabase" hidden="1">[6]C!$P$428:$T$428</definedName>
    <definedName name="_Order1" hidden="1">0</definedName>
    <definedName name="_Order2" hidden="1">0</definedName>
    <definedName name="_Regression_Int" hidden="1">1</definedName>
    <definedName name="_Regression_Out" localSheetId="2" hidden="1">#REF!</definedName>
    <definedName name="_Regression_Out" localSheetId="12" hidden="1">#REF!</definedName>
    <definedName name="_Regression_Out" localSheetId="13" hidden="1">#REF!</definedName>
    <definedName name="_Regression_Out" localSheetId="15" hidden="1">#REF!</definedName>
    <definedName name="_Regression_Out" localSheetId="4" hidden="1">#REF!</definedName>
    <definedName name="_Regression_Out" localSheetId="6" hidden="1">#REF!</definedName>
    <definedName name="_Regression_Out" localSheetId="7" hidden="1">#REF!</definedName>
    <definedName name="_Regression_Out" localSheetId="8" hidden="1">#REF!</definedName>
    <definedName name="_Regression_Out" localSheetId="9" hidden="1">#REF!</definedName>
    <definedName name="_Regression_Out" localSheetId="10" hidden="1">#REF!</definedName>
    <definedName name="_Regression_Out" localSheetId="11" hidden="1">#REF!</definedName>
    <definedName name="_Regression_Out" localSheetId="0" hidden="1">#REF!</definedName>
    <definedName name="_Regression_Out" localSheetId="1" hidden="1">#REF!</definedName>
    <definedName name="_Regression_Out" localSheetId="14" hidden="1">#REF!</definedName>
    <definedName name="_Regression_Out" localSheetId="16" hidden="1">#REF!</definedName>
    <definedName name="_Regression_Out" hidden="1">#REF!</definedName>
    <definedName name="_Regression_X" localSheetId="2" hidden="1">#REF!</definedName>
    <definedName name="_Regression_X" localSheetId="12" hidden="1">#REF!</definedName>
    <definedName name="_Regression_X" localSheetId="13" hidden="1">#REF!</definedName>
    <definedName name="_Regression_X" localSheetId="15" hidden="1">#REF!</definedName>
    <definedName name="_Regression_X" localSheetId="4" hidden="1">#REF!</definedName>
    <definedName name="_Regression_X" localSheetId="6" hidden="1">#REF!</definedName>
    <definedName name="_Regression_X" localSheetId="7" hidden="1">#REF!</definedName>
    <definedName name="_Regression_X" localSheetId="8" hidden="1">#REF!</definedName>
    <definedName name="_Regression_X" localSheetId="9" hidden="1">#REF!</definedName>
    <definedName name="_Regression_X" localSheetId="10" hidden="1">#REF!</definedName>
    <definedName name="_Regression_X" localSheetId="11" hidden="1">#REF!</definedName>
    <definedName name="_Regression_X" localSheetId="0" hidden="1">#REF!</definedName>
    <definedName name="_Regression_X" localSheetId="1" hidden="1">#REF!</definedName>
    <definedName name="_Regression_X" localSheetId="14" hidden="1">#REF!</definedName>
    <definedName name="_Regression_X" localSheetId="16" hidden="1">#REF!</definedName>
    <definedName name="_Regression_X" hidden="1">#REF!</definedName>
    <definedName name="_Regression_Y" localSheetId="2" hidden="1">#REF!</definedName>
    <definedName name="_Regression_Y" localSheetId="12" hidden="1">#REF!</definedName>
    <definedName name="_Regression_Y" localSheetId="13" hidden="1">#REF!</definedName>
    <definedName name="_Regression_Y" localSheetId="15" hidden="1">#REF!</definedName>
    <definedName name="_Regression_Y" localSheetId="4" hidden="1">#REF!</definedName>
    <definedName name="_Regression_Y" localSheetId="6" hidden="1">#REF!</definedName>
    <definedName name="_Regression_Y" localSheetId="7" hidden="1">#REF!</definedName>
    <definedName name="_Regression_Y" localSheetId="8" hidden="1">#REF!</definedName>
    <definedName name="_Regression_Y" localSheetId="9" hidden="1">#REF!</definedName>
    <definedName name="_Regression_Y" localSheetId="10" hidden="1">#REF!</definedName>
    <definedName name="_Regression_Y" localSheetId="11" hidden="1">#REF!</definedName>
    <definedName name="_Regression_Y" localSheetId="0" hidden="1">#REF!</definedName>
    <definedName name="_Regression_Y" localSheetId="1" hidden="1">#REF!</definedName>
    <definedName name="_Regression_Y" localSheetId="14" hidden="1">#REF!</definedName>
    <definedName name="_Regression_Y" localSheetId="16" hidden="1">#REF!</definedName>
    <definedName name="_Regression_Y" hidden="1">#REF!</definedName>
    <definedName name="_Table2_Out" localSheetId="2" hidden="1">#REF!</definedName>
    <definedName name="_Table2_Out" localSheetId="12" hidden="1">#REF!</definedName>
    <definedName name="_Table2_Out" localSheetId="13" hidden="1">#REF!</definedName>
    <definedName name="_Table2_Out" localSheetId="15" hidden="1">#REF!</definedName>
    <definedName name="_Table2_Out" localSheetId="4" hidden="1">#REF!</definedName>
    <definedName name="_Table2_Out" localSheetId="6" hidden="1">#REF!</definedName>
    <definedName name="_Table2_Out" localSheetId="7" hidden="1">#REF!</definedName>
    <definedName name="_Table2_Out" localSheetId="8" hidden="1">#REF!</definedName>
    <definedName name="_Table2_Out" localSheetId="9" hidden="1">#REF!</definedName>
    <definedName name="_Table2_Out" localSheetId="10" hidden="1">#REF!</definedName>
    <definedName name="_Table2_Out" localSheetId="11" hidden="1">#REF!</definedName>
    <definedName name="_Table2_Out" localSheetId="0" hidden="1">#REF!</definedName>
    <definedName name="_Table2_Out" localSheetId="1" hidden="1">#REF!</definedName>
    <definedName name="_Table2_Out" localSheetId="14" hidden="1">#REF!</definedName>
    <definedName name="_Table2_Out" localSheetId="16" hidden="1">#REF!</definedName>
    <definedName name="_Table2_Out" hidden="1">#REF!</definedName>
    <definedName name="aa"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djust" localSheetId="2" hidden="1">{"Rpt1",#N/A,FALSE,"Recap";"Rpt1",#N/A,FALSE,"Charts"}</definedName>
    <definedName name="adjust" localSheetId="13" hidden="1">{"Rpt1",#N/A,FALSE,"Recap";"Rpt1",#N/A,FALSE,"Charts"}</definedName>
    <definedName name="adjust" localSheetId="15" hidden="1">{"Rpt1",#N/A,FALSE,"Recap";"Rpt1",#N/A,FALSE,"Charts"}</definedName>
    <definedName name="adjust" localSheetId="4" hidden="1">{"Rpt1",#N/A,FALSE,"Recap";"Rpt1",#N/A,FALSE,"Charts"}</definedName>
    <definedName name="adjust" localSheetId="0" hidden="1">{"Rpt1",#N/A,FALSE,"Recap";"Rpt1",#N/A,FALSE,"Charts"}</definedName>
    <definedName name="adjust" localSheetId="1" hidden="1">{"Rpt1",#N/A,FALSE,"Recap";"Rpt1",#N/A,FALSE,"Charts"}</definedName>
    <definedName name="adjust" localSheetId="3" hidden="1">{"Rpt1",#N/A,FALSE,"Recap";"Rpt1",#N/A,FALSE,"Charts"}</definedName>
    <definedName name="adjust" localSheetId="14" hidden="1">{"Rpt1",#N/A,FALSE,"Recap";"Rpt1",#N/A,FALSE,"Charts"}</definedName>
    <definedName name="adjust" localSheetId="16" hidden="1">{"Rpt1",#N/A,FALSE,"Recap";"Rpt1",#N/A,FALSE,"Charts"}</definedName>
    <definedName name="adjust" hidden="1">{"Rpt1",#N/A,FALSE,"Recap";"Rpt1",#N/A,FALSE,"Charts"}</definedName>
    <definedName name="adjusted" localSheetId="2" hidden="1">{"Rpt1",#N/A,FALSE,"Recap";"Rpt1",#N/A,FALSE,"Charts"}</definedName>
    <definedName name="adjusted" localSheetId="13" hidden="1">{"Rpt1",#N/A,FALSE,"Recap";"Rpt1",#N/A,FALSE,"Charts"}</definedName>
    <definedName name="adjusted" localSheetId="15" hidden="1">{"Rpt1",#N/A,FALSE,"Recap";"Rpt1",#N/A,FALSE,"Charts"}</definedName>
    <definedName name="adjusted" localSheetId="4" hidden="1">{"Rpt1",#N/A,FALSE,"Recap";"Rpt1",#N/A,FALSE,"Charts"}</definedName>
    <definedName name="adjusted" localSheetId="0" hidden="1">{"Rpt1",#N/A,FALSE,"Recap";"Rpt1",#N/A,FALSE,"Charts"}</definedName>
    <definedName name="adjusted" localSheetId="1" hidden="1">{"Rpt1",#N/A,FALSE,"Recap";"Rpt1",#N/A,FALSE,"Charts"}</definedName>
    <definedName name="adjusted" localSheetId="3" hidden="1">{"Rpt1",#N/A,FALSE,"Recap";"Rpt1",#N/A,FALSE,"Charts"}</definedName>
    <definedName name="adjusted" localSheetId="14" hidden="1">{"Rpt1",#N/A,FALSE,"Recap";"Rpt1",#N/A,FALSE,"Charts"}</definedName>
    <definedName name="adjusted" localSheetId="16" hidden="1">{"Rpt1",#N/A,FALSE,"Recap";"Rpt1",#N/A,FALSE,"Charts"}</definedName>
    <definedName name="adjusted" hidden="1">{"Rpt1",#N/A,FALSE,"Recap";"Rpt1",#N/A,FALSE,"Charts"}</definedName>
    <definedName name="AlgeriaCCS1" localSheetId="2" hidden="1">#REF!</definedName>
    <definedName name="AlgeriaCCS1" localSheetId="12" hidden="1">#REF!</definedName>
    <definedName name="AlgeriaCCS1" localSheetId="13" hidden="1">#REF!</definedName>
    <definedName name="AlgeriaCCS1" localSheetId="15" hidden="1">#REF!</definedName>
    <definedName name="AlgeriaCCS1" localSheetId="4" hidden="1">#REF!</definedName>
    <definedName name="AlgeriaCCS1" localSheetId="6" hidden="1">#REF!</definedName>
    <definedName name="AlgeriaCCS1" localSheetId="7" hidden="1">#REF!</definedName>
    <definedName name="AlgeriaCCS1" localSheetId="8" hidden="1">#REF!</definedName>
    <definedName name="AlgeriaCCS1" localSheetId="9" hidden="1">#REF!</definedName>
    <definedName name="AlgeriaCCS1" localSheetId="10" hidden="1">#REF!</definedName>
    <definedName name="AlgeriaCCS1" localSheetId="11" hidden="1">#REF!</definedName>
    <definedName name="AlgeriaCCS1" localSheetId="0" hidden="1">#REF!</definedName>
    <definedName name="AlgeriaCCS1" localSheetId="1" hidden="1">#REF!</definedName>
    <definedName name="AlgeriaCCS1" localSheetId="3" hidden="1">#REF!</definedName>
    <definedName name="AlgeriaCCS1" localSheetId="14" hidden="1">#REF!</definedName>
    <definedName name="AlgeriaCCS1" localSheetId="16" hidden="1">#REF!</definedName>
    <definedName name="AlgeriaCCS1" hidden="1">#REF!</definedName>
    <definedName name="AS2DocOpenMode" hidden="1">"AS2DocumentEdit"</definedName>
    <definedName name="AS2NamedRange" hidden="1">15</definedName>
    <definedName name="AS2ReportLS" hidden="1">1</definedName>
    <definedName name="AS2SyncStepLS" hidden="1">0</definedName>
    <definedName name="AS2TickmarkLS" localSheetId="2" hidden="1">#REF!</definedName>
    <definedName name="AS2TickmarkLS" localSheetId="12" hidden="1">#REF!</definedName>
    <definedName name="AS2TickmarkLS" localSheetId="13" hidden="1">#REF!</definedName>
    <definedName name="AS2TickmarkLS" localSheetId="15" hidden="1">#REF!</definedName>
    <definedName name="AS2TickmarkLS" localSheetId="4" hidden="1">#REF!</definedName>
    <definedName name="AS2TickmarkLS" localSheetId="6" hidden="1">#REF!</definedName>
    <definedName name="AS2TickmarkLS" localSheetId="7" hidden="1">#REF!</definedName>
    <definedName name="AS2TickmarkLS" localSheetId="8" hidden="1">#REF!</definedName>
    <definedName name="AS2TickmarkLS" localSheetId="9" hidden="1">#REF!</definedName>
    <definedName name="AS2TickmarkLS" localSheetId="10" hidden="1">#REF!</definedName>
    <definedName name="AS2TickmarkLS" localSheetId="11" hidden="1">#REF!</definedName>
    <definedName name="AS2TickmarkLS" localSheetId="0" hidden="1">#REF!</definedName>
    <definedName name="AS2TickmarkLS" localSheetId="1" hidden="1">#REF!</definedName>
    <definedName name="AS2TickmarkLS" localSheetId="14" hidden="1">#REF!</definedName>
    <definedName name="AS2TickmarkLS" localSheetId="16" hidden="1">#REF!</definedName>
    <definedName name="AS2TickmarkLS" hidden="1">#REF!</definedName>
    <definedName name="AS2VersionLS" hidden="1">300</definedName>
    <definedName name="asjdhad" localSheetId="2" hidden="1">{#N/A,#N/A,FALSE,"CB";#N/A,#N/A,FALSE,"CMB";#N/A,#N/A,FALSE,"NBFI"}</definedName>
    <definedName name="asjdhad" localSheetId="13" hidden="1">{#N/A,#N/A,FALSE,"CB";#N/A,#N/A,FALSE,"CMB";#N/A,#N/A,FALSE,"NBFI"}</definedName>
    <definedName name="asjdhad" localSheetId="15" hidden="1">{#N/A,#N/A,FALSE,"CB";#N/A,#N/A,FALSE,"CMB";#N/A,#N/A,FALSE,"NBFI"}</definedName>
    <definedName name="asjdhad" localSheetId="4" hidden="1">{#N/A,#N/A,FALSE,"CB";#N/A,#N/A,FALSE,"CMB";#N/A,#N/A,FALSE,"NBFI"}</definedName>
    <definedName name="asjdhad" localSheetId="0" hidden="1">{#N/A,#N/A,FALSE,"CB";#N/A,#N/A,FALSE,"CMB";#N/A,#N/A,FALSE,"NBFI"}</definedName>
    <definedName name="asjdhad" localSheetId="1" hidden="1">{#N/A,#N/A,FALSE,"CB";#N/A,#N/A,FALSE,"CMB";#N/A,#N/A,FALSE,"NBFI"}</definedName>
    <definedName name="asjdhad" localSheetId="3" hidden="1">{#N/A,#N/A,FALSE,"CB";#N/A,#N/A,FALSE,"CMB";#N/A,#N/A,FALSE,"NBFI"}</definedName>
    <definedName name="asjdhad" localSheetId="14" hidden="1">{#N/A,#N/A,FALSE,"CB";#N/A,#N/A,FALSE,"CMB";#N/A,#N/A,FALSE,"NBFI"}</definedName>
    <definedName name="asjdhad" localSheetId="16" hidden="1">{#N/A,#N/A,FALSE,"CB";#N/A,#N/A,FALSE,"CMB";#N/A,#N/A,FALSE,"NBFI"}</definedName>
    <definedName name="asjdhad" hidden="1">{#N/A,#N/A,FALSE,"CB";#N/A,#N/A,FALSE,"CMB";#N/A,#N/A,FALSE,"NBFI"}</definedName>
    <definedName name="bb"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G_Del" hidden="1">15</definedName>
    <definedName name="BG_Ins" hidden="1">4</definedName>
    <definedName name="BG_Mod" hidden="1">6</definedName>
    <definedName name="BLANK" localSheetId="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3"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5"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4"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3"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4"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6"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3"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5"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4"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3"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4"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6"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aca" localSheetId="2" hidden="1">{#N/A,#N/A,FALSE,"CB";#N/A,#N/A,FALSE,"CMB";#N/A,#N/A,FALSE,"BSYS";#N/A,#N/A,FALSE,"NBFI";#N/A,#N/A,FALSE,"FSYS"}</definedName>
    <definedName name="caca" localSheetId="13" hidden="1">{#N/A,#N/A,FALSE,"CB";#N/A,#N/A,FALSE,"CMB";#N/A,#N/A,FALSE,"BSYS";#N/A,#N/A,FALSE,"NBFI";#N/A,#N/A,FALSE,"FSYS"}</definedName>
    <definedName name="caca" localSheetId="15" hidden="1">{#N/A,#N/A,FALSE,"CB";#N/A,#N/A,FALSE,"CMB";#N/A,#N/A,FALSE,"BSYS";#N/A,#N/A,FALSE,"NBFI";#N/A,#N/A,FALSE,"FSYS"}</definedName>
    <definedName name="caca" localSheetId="4" hidden="1">{#N/A,#N/A,FALSE,"CB";#N/A,#N/A,FALSE,"CMB";#N/A,#N/A,FALSE,"BSYS";#N/A,#N/A,FALSE,"NBFI";#N/A,#N/A,FALSE,"FSYS"}</definedName>
    <definedName name="caca" localSheetId="0" hidden="1">{#N/A,#N/A,FALSE,"CB";#N/A,#N/A,FALSE,"CMB";#N/A,#N/A,FALSE,"BSYS";#N/A,#N/A,FALSE,"NBFI";#N/A,#N/A,FALSE,"FSYS"}</definedName>
    <definedName name="caca" localSheetId="1" hidden="1">{#N/A,#N/A,FALSE,"CB";#N/A,#N/A,FALSE,"CMB";#N/A,#N/A,FALSE,"BSYS";#N/A,#N/A,FALSE,"NBFI";#N/A,#N/A,FALSE,"FSYS"}</definedName>
    <definedName name="caca" localSheetId="3" hidden="1">{#N/A,#N/A,FALSE,"CB";#N/A,#N/A,FALSE,"CMB";#N/A,#N/A,FALSE,"BSYS";#N/A,#N/A,FALSE,"NBFI";#N/A,#N/A,FALSE,"FSYS"}</definedName>
    <definedName name="caca" localSheetId="14" hidden="1">{#N/A,#N/A,FALSE,"CB";#N/A,#N/A,FALSE,"CMB";#N/A,#N/A,FALSE,"BSYS";#N/A,#N/A,FALSE,"NBFI";#N/A,#N/A,FALSE,"FSYS"}</definedName>
    <definedName name="caca" localSheetId="16" hidden="1">{#N/A,#N/A,FALSE,"CB";#N/A,#N/A,FALSE,"CMB";#N/A,#N/A,FALSE,"BSYS";#N/A,#N/A,FALSE,"NBFI";#N/A,#N/A,FALSE,"FSYS"}</definedName>
    <definedName name="caca" hidden="1">{#N/A,#N/A,FALSE,"CB";#N/A,#N/A,FALSE,"CMB";#N/A,#N/A,FALSE,"BSYS";#N/A,#N/A,FALSE,"NBFI";#N/A,#N/A,FALSE,"FSYS"}</definedName>
    <definedName name="CBWorkbookPriority" hidden="1">-944898989</definedName>
    <definedName name="ccccc" localSheetId="2" hidden="1">{"10yp key data",#N/A,FALSE,"Market Data"}</definedName>
    <definedName name="ccccc" localSheetId="13" hidden="1">{"10yp key data",#N/A,FALSE,"Market Data"}</definedName>
    <definedName name="ccccc" localSheetId="15" hidden="1">{"10yp key data",#N/A,FALSE,"Market Data"}</definedName>
    <definedName name="ccccc" localSheetId="4" hidden="1">{"10yp key data",#N/A,FALSE,"Market Data"}</definedName>
    <definedName name="ccccc" localSheetId="0" hidden="1">{"10yp key data",#N/A,FALSE,"Market Data"}</definedName>
    <definedName name="ccccc" localSheetId="1" hidden="1">{"10yp key data",#N/A,FALSE,"Market Data"}</definedName>
    <definedName name="ccccc" localSheetId="3" hidden="1">{"10yp key data",#N/A,FALSE,"Market Data"}</definedName>
    <definedName name="ccccc" localSheetId="14" hidden="1">{"10yp key data",#N/A,FALSE,"Market Data"}</definedName>
    <definedName name="ccccc" localSheetId="16" hidden="1">{"10yp key data",#N/A,FALSE,"Market Data"}</definedName>
    <definedName name="ccccc" hidden="1">{"10yp key data",#N/A,FALSE,"Market Data"}</definedName>
    <definedName name="chart4" localSheetId="2" hidden="1">{#N/A,#N/A,FALSE,"CB";#N/A,#N/A,FALSE,"CMB";#N/A,#N/A,FALSE,"NBFI"}</definedName>
    <definedName name="chart4" localSheetId="13" hidden="1">{#N/A,#N/A,FALSE,"CB";#N/A,#N/A,FALSE,"CMB";#N/A,#N/A,FALSE,"NBFI"}</definedName>
    <definedName name="chart4" localSheetId="15" hidden="1">{#N/A,#N/A,FALSE,"CB";#N/A,#N/A,FALSE,"CMB";#N/A,#N/A,FALSE,"NBFI"}</definedName>
    <definedName name="chart4" localSheetId="4" hidden="1">{#N/A,#N/A,FALSE,"CB";#N/A,#N/A,FALSE,"CMB";#N/A,#N/A,FALSE,"NBFI"}</definedName>
    <definedName name="chart4" localSheetId="0" hidden="1">{#N/A,#N/A,FALSE,"CB";#N/A,#N/A,FALSE,"CMB";#N/A,#N/A,FALSE,"NBFI"}</definedName>
    <definedName name="chart4" localSheetId="1" hidden="1">{#N/A,#N/A,FALSE,"CB";#N/A,#N/A,FALSE,"CMB";#N/A,#N/A,FALSE,"NBFI"}</definedName>
    <definedName name="chart4" localSheetId="3" hidden="1">{#N/A,#N/A,FALSE,"CB";#N/A,#N/A,FALSE,"CMB";#N/A,#N/A,FALSE,"NBFI"}</definedName>
    <definedName name="chart4" localSheetId="14" hidden="1">{#N/A,#N/A,FALSE,"CB";#N/A,#N/A,FALSE,"CMB";#N/A,#N/A,FALSE,"NBFI"}</definedName>
    <definedName name="chart4" localSheetId="16" hidden="1">{#N/A,#N/A,FALSE,"CB";#N/A,#N/A,FALSE,"CMB";#N/A,#N/A,FALSE,"NBFI"}</definedName>
    <definedName name="chart4" hidden="1">{#N/A,#N/A,FALSE,"CB";#N/A,#N/A,FALSE,"CMB";#N/A,#N/A,FALSE,"NBFI"}</definedName>
    <definedName name="chart4_1" localSheetId="2" hidden="1">{#N/A,#N/A,FALSE,"CB";#N/A,#N/A,FALSE,"CMB";#N/A,#N/A,FALSE,"NBFI"}</definedName>
    <definedName name="chart4_1" localSheetId="13" hidden="1">{#N/A,#N/A,FALSE,"CB";#N/A,#N/A,FALSE,"CMB";#N/A,#N/A,FALSE,"NBFI"}</definedName>
    <definedName name="chart4_1" localSheetId="15" hidden="1">{#N/A,#N/A,FALSE,"CB";#N/A,#N/A,FALSE,"CMB";#N/A,#N/A,FALSE,"NBFI"}</definedName>
    <definedName name="chart4_1" localSheetId="4" hidden="1">{#N/A,#N/A,FALSE,"CB";#N/A,#N/A,FALSE,"CMB";#N/A,#N/A,FALSE,"NBFI"}</definedName>
    <definedName name="chart4_1" localSheetId="0" hidden="1">{#N/A,#N/A,FALSE,"CB";#N/A,#N/A,FALSE,"CMB";#N/A,#N/A,FALSE,"NBFI"}</definedName>
    <definedName name="chart4_1" localSheetId="1" hidden="1">{#N/A,#N/A,FALSE,"CB";#N/A,#N/A,FALSE,"CMB";#N/A,#N/A,FALSE,"NBFI"}</definedName>
    <definedName name="chart4_1" localSheetId="3" hidden="1">{#N/A,#N/A,FALSE,"CB";#N/A,#N/A,FALSE,"CMB";#N/A,#N/A,FALSE,"NBFI"}</definedName>
    <definedName name="chart4_1" localSheetId="14" hidden="1">{#N/A,#N/A,FALSE,"CB";#N/A,#N/A,FALSE,"CMB";#N/A,#N/A,FALSE,"NBFI"}</definedName>
    <definedName name="chart4_1" localSheetId="16" hidden="1">{#N/A,#N/A,FALSE,"CB";#N/A,#N/A,FALSE,"CMB";#N/A,#N/A,FALSE,"NBFI"}</definedName>
    <definedName name="chart4_1" hidden="1">{#N/A,#N/A,FALSE,"CB";#N/A,#N/A,FALSE,"CMB";#N/A,#N/A,FALSE,"NBFI"}</definedName>
    <definedName name="chart4_2" localSheetId="2" hidden="1">{#N/A,#N/A,FALSE,"CB";#N/A,#N/A,FALSE,"CMB";#N/A,#N/A,FALSE,"NBFI"}</definedName>
    <definedName name="chart4_2" localSheetId="13" hidden="1">{#N/A,#N/A,FALSE,"CB";#N/A,#N/A,FALSE,"CMB";#N/A,#N/A,FALSE,"NBFI"}</definedName>
    <definedName name="chart4_2" localSheetId="15" hidden="1">{#N/A,#N/A,FALSE,"CB";#N/A,#N/A,FALSE,"CMB";#N/A,#N/A,FALSE,"NBFI"}</definedName>
    <definedName name="chart4_2" localSheetId="4" hidden="1">{#N/A,#N/A,FALSE,"CB";#N/A,#N/A,FALSE,"CMB";#N/A,#N/A,FALSE,"NBFI"}</definedName>
    <definedName name="chart4_2" localSheetId="0" hidden="1">{#N/A,#N/A,FALSE,"CB";#N/A,#N/A,FALSE,"CMB";#N/A,#N/A,FALSE,"NBFI"}</definedName>
    <definedName name="chart4_2" localSheetId="1" hidden="1">{#N/A,#N/A,FALSE,"CB";#N/A,#N/A,FALSE,"CMB";#N/A,#N/A,FALSE,"NBFI"}</definedName>
    <definedName name="chart4_2" localSheetId="3" hidden="1">{#N/A,#N/A,FALSE,"CB";#N/A,#N/A,FALSE,"CMB";#N/A,#N/A,FALSE,"NBFI"}</definedName>
    <definedName name="chart4_2" localSheetId="14" hidden="1">{#N/A,#N/A,FALSE,"CB";#N/A,#N/A,FALSE,"CMB";#N/A,#N/A,FALSE,"NBFI"}</definedName>
    <definedName name="chart4_2" localSheetId="16" hidden="1">{#N/A,#N/A,FALSE,"CB";#N/A,#N/A,FALSE,"CMB";#N/A,#N/A,FALSE,"NBFI"}</definedName>
    <definedName name="chart4_2" hidden="1">{#N/A,#N/A,FALSE,"CB";#N/A,#N/A,FALSE,"CMB";#N/A,#N/A,FALSE,"NBFI"}</definedName>
    <definedName name="ChartA" localSheetId="2" hidden="1">{#N/A,#N/A,FALSE,"CB";#N/A,#N/A,FALSE,"CMB";#N/A,#N/A,FALSE,"NBFI"}</definedName>
    <definedName name="ChartA" localSheetId="13" hidden="1">{#N/A,#N/A,FALSE,"CB";#N/A,#N/A,FALSE,"CMB";#N/A,#N/A,FALSE,"NBFI"}</definedName>
    <definedName name="ChartA" localSheetId="15" hidden="1">{#N/A,#N/A,FALSE,"CB";#N/A,#N/A,FALSE,"CMB";#N/A,#N/A,FALSE,"NBFI"}</definedName>
    <definedName name="ChartA" localSheetId="4" hidden="1">{#N/A,#N/A,FALSE,"CB";#N/A,#N/A,FALSE,"CMB";#N/A,#N/A,FALSE,"NBFI"}</definedName>
    <definedName name="ChartA" localSheetId="0" hidden="1">{#N/A,#N/A,FALSE,"CB";#N/A,#N/A,FALSE,"CMB";#N/A,#N/A,FALSE,"NBFI"}</definedName>
    <definedName name="ChartA" localSheetId="1" hidden="1">{#N/A,#N/A,FALSE,"CB";#N/A,#N/A,FALSE,"CMB";#N/A,#N/A,FALSE,"NBFI"}</definedName>
    <definedName name="ChartA" localSheetId="3" hidden="1">{#N/A,#N/A,FALSE,"CB";#N/A,#N/A,FALSE,"CMB";#N/A,#N/A,FALSE,"NBFI"}</definedName>
    <definedName name="ChartA" localSheetId="14" hidden="1">{#N/A,#N/A,FALSE,"CB";#N/A,#N/A,FALSE,"CMB";#N/A,#N/A,FALSE,"NBFI"}</definedName>
    <definedName name="ChartA" localSheetId="16" hidden="1">{#N/A,#N/A,FALSE,"CB";#N/A,#N/A,FALSE,"CMB";#N/A,#N/A,FALSE,"NBFI"}</definedName>
    <definedName name="ChartA" hidden="1">{#N/A,#N/A,FALSE,"CB";#N/A,#N/A,FALSE,"CMB";#N/A,#N/A,FALSE,"NBFI"}</definedName>
    <definedName name="ChartA_1" localSheetId="2" hidden="1">{#N/A,#N/A,FALSE,"CB";#N/A,#N/A,FALSE,"CMB";#N/A,#N/A,FALSE,"NBFI"}</definedName>
    <definedName name="ChartA_1" localSheetId="13" hidden="1">{#N/A,#N/A,FALSE,"CB";#N/A,#N/A,FALSE,"CMB";#N/A,#N/A,FALSE,"NBFI"}</definedName>
    <definedName name="ChartA_1" localSheetId="15" hidden="1">{#N/A,#N/A,FALSE,"CB";#N/A,#N/A,FALSE,"CMB";#N/A,#N/A,FALSE,"NBFI"}</definedName>
    <definedName name="ChartA_1" localSheetId="4" hidden="1">{#N/A,#N/A,FALSE,"CB";#N/A,#N/A,FALSE,"CMB";#N/A,#N/A,FALSE,"NBFI"}</definedName>
    <definedName name="ChartA_1" localSheetId="0" hidden="1">{#N/A,#N/A,FALSE,"CB";#N/A,#N/A,FALSE,"CMB";#N/A,#N/A,FALSE,"NBFI"}</definedName>
    <definedName name="ChartA_1" localSheetId="1" hidden="1">{#N/A,#N/A,FALSE,"CB";#N/A,#N/A,FALSE,"CMB";#N/A,#N/A,FALSE,"NBFI"}</definedName>
    <definedName name="ChartA_1" localSheetId="3" hidden="1">{#N/A,#N/A,FALSE,"CB";#N/A,#N/A,FALSE,"CMB";#N/A,#N/A,FALSE,"NBFI"}</definedName>
    <definedName name="ChartA_1" localSheetId="14" hidden="1">{#N/A,#N/A,FALSE,"CB";#N/A,#N/A,FALSE,"CMB";#N/A,#N/A,FALSE,"NBFI"}</definedName>
    <definedName name="ChartA_1" localSheetId="16" hidden="1">{#N/A,#N/A,FALSE,"CB";#N/A,#N/A,FALSE,"CMB";#N/A,#N/A,FALSE,"NBFI"}</definedName>
    <definedName name="ChartA_1" hidden="1">{#N/A,#N/A,FALSE,"CB";#N/A,#N/A,FALSE,"CMB";#N/A,#N/A,FALSE,"NBFI"}</definedName>
    <definedName name="ChartA_2" localSheetId="2" hidden="1">{#N/A,#N/A,FALSE,"CB";#N/A,#N/A,FALSE,"CMB";#N/A,#N/A,FALSE,"NBFI"}</definedName>
    <definedName name="ChartA_2" localSheetId="13" hidden="1">{#N/A,#N/A,FALSE,"CB";#N/A,#N/A,FALSE,"CMB";#N/A,#N/A,FALSE,"NBFI"}</definedName>
    <definedName name="ChartA_2" localSheetId="15" hidden="1">{#N/A,#N/A,FALSE,"CB";#N/A,#N/A,FALSE,"CMB";#N/A,#N/A,FALSE,"NBFI"}</definedName>
    <definedName name="ChartA_2" localSheetId="4" hidden="1">{#N/A,#N/A,FALSE,"CB";#N/A,#N/A,FALSE,"CMB";#N/A,#N/A,FALSE,"NBFI"}</definedName>
    <definedName name="ChartA_2" localSheetId="0" hidden="1">{#N/A,#N/A,FALSE,"CB";#N/A,#N/A,FALSE,"CMB";#N/A,#N/A,FALSE,"NBFI"}</definedName>
    <definedName name="ChartA_2" localSheetId="1" hidden="1">{#N/A,#N/A,FALSE,"CB";#N/A,#N/A,FALSE,"CMB";#N/A,#N/A,FALSE,"NBFI"}</definedName>
    <definedName name="ChartA_2" localSheetId="3" hidden="1">{#N/A,#N/A,FALSE,"CB";#N/A,#N/A,FALSE,"CMB";#N/A,#N/A,FALSE,"NBFI"}</definedName>
    <definedName name="ChartA_2" localSheetId="14" hidden="1">{#N/A,#N/A,FALSE,"CB";#N/A,#N/A,FALSE,"CMB";#N/A,#N/A,FALSE,"NBFI"}</definedName>
    <definedName name="ChartA_2" localSheetId="16" hidden="1">{#N/A,#N/A,FALSE,"CB";#N/A,#N/A,FALSE,"CMB";#N/A,#N/A,FALSE,"NBFI"}</definedName>
    <definedName name="ChartA_2" hidden="1">{#N/A,#N/A,FALSE,"CB";#N/A,#N/A,FALSE,"CMB";#N/A,#N/A,FALSE,"NBFI"}</definedName>
    <definedName name="Chartvel" localSheetId="2" hidden="1">{#N/A,#N/A,FALSE,"CB";#N/A,#N/A,FALSE,"CMB";#N/A,#N/A,FALSE,"BSYS";#N/A,#N/A,FALSE,"NBFI";#N/A,#N/A,FALSE,"FSYS"}</definedName>
    <definedName name="Chartvel" localSheetId="13" hidden="1">{#N/A,#N/A,FALSE,"CB";#N/A,#N/A,FALSE,"CMB";#N/A,#N/A,FALSE,"BSYS";#N/A,#N/A,FALSE,"NBFI";#N/A,#N/A,FALSE,"FSYS"}</definedName>
    <definedName name="Chartvel" localSheetId="15" hidden="1">{#N/A,#N/A,FALSE,"CB";#N/A,#N/A,FALSE,"CMB";#N/A,#N/A,FALSE,"BSYS";#N/A,#N/A,FALSE,"NBFI";#N/A,#N/A,FALSE,"FSYS"}</definedName>
    <definedName name="Chartvel" localSheetId="4" hidden="1">{#N/A,#N/A,FALSE,"CB";#N/A,#N/A,FALSE,"CMB";#N/A,#N/A,FALSE,"BSYS";#N/A,#N/A,FALSE,"NBFI";#N/A,#N/A,FALSE,"FSYS"}</definedName>
    <definedName name="Chartvel" localSheetId="0" hidden="1">{#N/A,#N/A,FALSE,"CB";#N/A,#N/A,FALSE,"CMB";#N/A,#N/A,FALSE,"BSYS";#N/A,#N/A,FALSE,"NBFI";#N/A,#N/A,FALSE,"FSYS"}</definedName>
    <definedName name="Chartvel" localSheetId="1" hidden="1">{#N/A,#N/A,FALSE,"CB";#N/A,#N/A,FALSE,"CMB";#N/A,#N/A,FALSE,"BSYS";#N/A,#N/A,FALSE,"NBFI";#N/A,#N/A,FALSE,"FSYS"}</definedName>
    <definedName name="Chartvel" localSheetId="3" hidden="1">{#N/A,#N/A,FALSE,"CB";#N/A,#N/A,FALSE,"CMB";#N/A,#N/A,FALSE,"BSYS";#N/A,#N/A,FALSE,"NBFI";#N/A,#N/A,FALSE,"FSYS"}</definedName>
    <definedName name="Chartvel" localSheetId="14" hidden="1">{#N/A,#N/A,FALSE,"CB";#N/A,#N/A,FALSE,"CMB";#N/A,#N/A,FALSE,"BSYS";#N/A,#N/A,FALSE,"NBFI";#N/A,#N/A,FALSE,"FSYS"}</definedName>
    <definedName name="Chartvel" localSheetId="16" hidden="1">{#N/A,#N/A,FALSE,"CB";#N/A,#N/A,FALSE,"CMB";#N/A,#N/A,FALSE,"BSYS";#N/A,#N/A,FALSE,"NBFI";#N/A,#N/A,FALSE,"FSYS"}</definedName>
    <definedName name="Chartvel" hidden="1">{#N/A,#N/A,FALSE,"CB";#N/A,#N/A,FALSE,"CMB";#N/A,#N/A,FALSE,"BSYS";#N/A,#N/A,FALSE,"NBFI";#N/A,#N/A,FALSE,"FSYS"}</definedName>
    <definedName name="Chartvel_1" localSheetId="2" hidden="1">{#N/A,#N/A,FALSE,"CB";#N/A,#N/A,FALSE,"CMB";#N/A,#N/A,FALSE,"BSYS";#N/A,#N/A,FALSE,"NBFI";#N/A,#N/A,FALSE,"FSYS"}</definedName>
    <definedName name="Chartvel_1" localSheetId="13" hidden="1">{#N/A,#N/A,FALSE,"CB";#N/A,#N/A,FALSE,"CMB";#N/A,#N/A,FALSE,"BSYS";#N/A,#N/A,FALSE,"NBFI";#N/A,#N/A,FALSE,"FSYS"}</definedName>
    <definedName name="Chartvel_1" localSheetId="15" hidden="1">{#N/A,#N/A,FALSE,"CB";#N/A,#N/A,FALSE,"CMB";#N/A,#N/A,FALSE,"BSYS";#N/A,#N/A,FALSE,"NBFI";#N/A,#N/A,FALSE,"FSYS"}</definedName>
    <definedName name="Chartvel_1" localSheetId="4" hidden="1">{#N/A,#N/A,FALSE,"CB";#N/A,#N/A,FALSE,"CMB";#N/A,#N/A,FALSE,"BSYS";#N/A,#N/A,FALSE,"NBFI";#N/A,#N/A,FALSE,"FSYS"}</definedName>
    <definedName name="Chartvel_1" localSheetId="0" hidden="1">{#N/A,#N/A,FALSE,"CB";#N/A,#N/A,FALSE,"CMB";#N/A,#N/A,FALSE,"BSYS";#N/A,#N/A,FALSE,"NBFI";#N/A,#N/A,FALSE,"FSYS"}</definedName>
    <definedName name="Chartvel_1" localSheetId="1" hidden="1">{#N/A,#N/A,FALSE,"CB";#N/A,#N/A,FALSE,"CMB";#N/A,#N/A,FALSE,"BSYS";#N/A,#N/A,FALSE,"NBFI";#N/A,#N/A,FALSE,"FSYS"}</definedName>
    <definedName name="Chartvel_1" localSheetId="3" hidden="1">{#N/A,#N/A,FALSE,"CB";#N/A,#N/A,FALSE,"CMB";#N/A,#N/A,FALSE,"BSYS";#N/A,#N/A,FALSE,"NBFI";#N/A,#N/A,FALSE,"FSYS"}</definedName>
    <definedName name="Chartvel_1" localSheetId="14" hidden="1">{#N/A,#N/A,FALSE,"CB";#N/A,#N/A,FALSE,"CMB";#N/A,#N/A,FALSE,"BSYS";#N/A,#N/A,FALSE,"NBFI";#N/A,#N/A,FALSE,"FSYS"}</definedName>
    <definedName name="Chartvel_1" localSheetId="16" hidden="1">{#N/A,#N/A,FALSE,"CB";#N/A,#N/A,FALSE,"CMB";#N/A,#N/A,FALSE,"BSYS";#N/A,#N/A,FALSE,"NBFI";#N/A,#N/A,FALSE,"FSYS"}</definedName>
    <definedName name="Chartvel_1" hidden="1">{#N/A,#N/A,FALSE,"CB";#N/A,#N/A,FALSE,"CMB";#N/A,#N/A,FALSE,"BSYS";#N/A,#N/A,FALSE,"NBFI";#N/A,#N/A,FALSE,"FSYS"}</definedName>
    <definedName name="Chartvel_2" localSheetId="2" hidden="1">{#N/A,#N/A,FALSE,"CB";#N/A,#N/A,FALSE,"CMB";#N/A,#N/A,FALSE,"BSYS";#N/A,#N/A,FALSE,"NBFI";#N/A,#N/A,FALSE,"FSYS"}</definedName>
    <definedName name="Chartvel_2" localSheetId="13" hidden="1">{#N/A,#N/A,FALSE,"CB";#N/A,#N/A,FALSE,"CMB";#N/A,#N/A,FALSE,"BSYS";#N/A,#N/A,FALSE,"NBFI";#N/A,#N/A,FALSE,"FSYS"}</definedName>
    <definedName name="Chartvel_2" localSheetId="15" hidden="1">{#N/A,#N/A,FALSE,"CB";#N/A,#N/A,FALSE,"CMB";#N/A,#N/A,FALSE,"BSYS";#N/A,#N/A,FALSE,"NBFI";#N/A,#N/A,FALSE,"FSYS"}</definedName>
    <definedName name="Chartvel_2" localSheetId="4" hidden="1">{#N/A,#N/A,FALSE,"CB";#N/A,#N/A,FALSE,"CMB";#N/A,#N/A,FALSE,"BSYS";#N/A,#N/A,FALSE,"NBFI";#N/A,#N/A,FALSE,"FSYS"}</definedName>
    <definedName name="Chartvel_2" localSheetId="0" hidden="1">{#N/A,#N/A,FALSE,"CB";#N/A,#N/A,FALSE,"CMB";#N/A,#N/A,FALSE,"BSYS";#N/A,#N/A,FALSE,"NBFI";#N/A,#N/A,FALSE,"FSYS"}</definedName>
    <definedName name="Chartvel_2" localSheetId="1" hidden="1">{#N/A,#N/A,FALSE,"CB";#N/A,#N/A,FALSE,"CMB";#N/A,#N/A,FALSE,"BSYS";#N/A,#N/A,FALSE,"NBFI";#N/A,#N/A,FALSE,"FSYS"}</definedName>
    <definedName name="Chartvel_2" localSheetId="3" hidden="1">{#N/A,#N/A,FALSE,"CB";#N/A,#N/A,FALSE,"CMB";#N/A,#N/A,FALSE,"BSYS";#N/A,#N/A,FALSE,"NBFI";#N/A,#N/A,FALSE,"FSYS"}</definedName>
    <definedName name="Chartvel_2" localSheetId="14" hidden="1">{#N/A,#N/A,FALSE,"CB";#N/A,#N/A,FALSE,"CMB";#N/A,#N/A,FALSE,"BSYS";#N/A,#N/A,FALSE,"NBFI";#N/A,#N/A,FALSE,"FSYS"}</definedName>
    <definedName name="Chartvel_2" localSheetId="16" hidden="1">{#N/A,#N/A,FALSE,"CB";#N/A,#N/A,FALSE,"CMB";#N/A,#N/A,FALSE,"BSYS";#N/A,#N/A,FALSE,"NBFI";#N/A,#N/A,FALSE,"FSYS"}</definedName>
    <definedName name="Chartvel_2" hidden="1">{#N/A,#N/A,FALSE,"CB";#N/A,#N/A,FALSE,"CMB";#N/A,#N/A,FALSE,"BSYS";#N/A,#N/A,FALSE,"NBFI";#N/A,#N/A,FALSE,"FSYS"}</definedName>
    <definedName name="CSG" localSheetId="2" hidden="1">{"cap_structure",#N/A,FALSE,"Graph-Mkt Cap";"price",#N/A,FALSE,"Graph-Price";"ebit",#N/A,FALSE,"Graph-EBITDA";"ebitda",#N/A,FALSE,"Graph-EBITDA"}</definedName>
    <definedName name="CSG" localSheetId="13" hidden="1">{"cap_structure",#N/A,FALSE,"Graph-Mkt Cap";"price",#N/A,FALSE,"Graph-Price";"ebit",#N/A,FALSE,"Graph-EBITDA";"ebitda",#N/A,FALSE,"Graph-EBITDA"}</definedName>
    <definedName name="CSG" localSheetId="15" hidden="1">{"cap_structure",#N/A,FALSE,"Graph-Mkt Cap";"price",#N/A,FALSE,"Graph-Price";"ebit",#N/A,FALSE,"Graph-EBITDA";"ebitda",#N/A,FALSE,"Graph-EBITDA"}</definedName>
    <definedName name="CSG" localSheetId="4" hidden="1">{"cap_structure",#N/A,FALSE,"Graph-Mkt Cap";"price",#N/A,FALSE,"Graph-Price";"ebit",#N/A,FALSE,"Graph-EBITDA";"ebitda",#N/A,FALSE,"Graph-EBITDA"}</definedName>
    <definedName name="CSG" localSheetId="0" hidden="1">{"cap_structure",#N/A,FALSE,"Graph-Mkt Cap";"price",#N/A,FALSE,"Graph-Price";"ebit",#N/A,FALSE,"Graph-EBITDA";"ebitda",#N/A,FALSE,"Graph-EBITDA"}</definedName>
    <definedName name="CSG" localSheetId="1" hidden="1">{"cap_structure",#N/A,FALSE,"Graph-Mkt Cap";"price",#N/A,FALSE,"Graph-Price";"ebit",#N/A,FALSE,"Graph-EBITDA";"ebitda",#N/A,FALSE,"Graph-EBITDA"}</definedName>
    <definedName name="CSG" localSheetId="3" hidden="1">{"cap_structure",#N/A,FALSE,"Graph-Mkt Cap";"price",#N/A,FALSE,"Graph-Price";"ebit",#N/A,FALSE,"Graph-EBITDA";"ebitda",#N/A,FALSE,"Graph-EBITDA"}</definedName>
    <definedName name="CSG" localSheetId="14" hidden="1">{"cap_structure",#N/A,FALSE,"Graph-Mkt Cap";"price",#N/A,FALSE,"Graph-Price";"ebit",#N/A,FALSE,"Graph-EBITDA";"ebitda",#N/A,FALSE,"Graph-EBITDA"}</definedName>
    <definedName name="CSG" localSheetId="16" hidden="1">{"cap_structure",#N/A,FALSE,"Graph-Mkt Cap";"price",#N/A,FALSE,"Graph-Price";"ebit",#N/A,FALSE,"Graph-EBITDA";"ebitda",#N/A,FALSE,"Graph-EBITDA"}</definedName>
    <definedName name="CSG" hidden="1">{"cap_structure",#N/A,FALSE,"Graph-Mkt Cap";"price",#N/A,FALSE,"Graph-Price";"ebit",#N/A,FALSE,"Graph-EBITDA";"ebitda",#N/A,FALSE,"Graph-EBITDA"}</definedName>
    <definedName name="Cwvu.GREY_ALL." localSheetId="2" hidden="1">#REF!</definedName>
    <definedName name="Cwvu.GREY_ALL." localSheetId="12" hidden="1">#REF!</definedName>
    <definedName name="Cwvu.GREY_ALL." localSheetId="13" hidden="1">#REF!</definedName>
    <definedName name="Cwvu.GREY_ALL." localSheetId="15" hidden="1">#REF!</definedName>
    <definedName name="Cwvu.GREY_ALL." localSheetId="4" hidden="1">#REF!</definedName>
    <definedName name="Cwvu.GREY_ALL." localSheetId="6" hidden="1">#REF!</definedName>
    <definedName name="Cwvu.GREY_ALL." localSheetId="7" hidden="1">#REF!</definedName>
    <definedName name="Cwvu.GREY_ALL." localSheetId="8" hidden="1">#REF!</definedName>
    <definedName name="Cwvu.GREY_ALL." localSheetId="9" hidden="1">#REF!</definedName>
    <definedName name="Cwvu.GREY_ALL." localSheetId="10" hidden="1">#REF!</definedName>
    <definedName name="Cwvu.GREY_ALL." localSheetId="11" hidden="1">#REF!</definedName>
    <definedName name="Cwvu.GREY_ALL." localSheetId="0" hidden="1">#REF!</definedName>
    <definedName name="Cwvu.GREY_ALL." localSheetId="1" hidden="1">#REF!</definedName>
    <definedName name="Cwvu.GREY_ALL." localSheetId="14" hidden="1">#REF!</definedName>
    <definedName name="Cwvu.GREY_ALL." localSheetId="16" hidden="1">#REF!</definedName>
    <definedName name="Cwvu.GREY_ALL." hidden="1">#REF!</definedName>
    <definedName name="Cwvu.Print." hidden="1">[7]Indic!$A$109:$IV$109,[7]Indic!$A$196:$IV$197,[7]Indic!$A$208:$IV$209,[7]Indic!$A$217:$IV$218</definedName>
    <definedName name="dcfsyn" localSheetId="2" hidden="1">{"summary1",#N/A,TRUE,"Comps";"summary2",#N/A,TRUE,"Comps";"summary3",#N/A,TRUE,"Comps"}</definedName>
    <definedName name="dcfsyn" localSheetId="13" hidden="1">{"summary1",#N/A,TRUE,"Comps";"summary2",#N/A,TRUE,"Comps";"summary3",#N/A,TRUE,"Comps"}</definedName>
    <definedName name="dcfsyn" localSheetId="15" hidden="1">{"summary1",#N/A,TRUE,"Comps";"summary2",#N/A,TRUE,"Comps";"summary3",#N/A,TRUE,"Comps"}</definedName>
    <definedName name="dcfsyn" localSheetId="4" hidden="1">{"summary1",#N/A,TRUE,"Comps";"summary2",#N/A,TRUE,"Comps";"summary3",#N/A,TRUE,"Comps"}</definedName>
    <definedName name="dcfsyn" localSheetId="0" hidden="1">{"summary1",#N/A,TRUE,"Comps";"summary2",#N/A,TRUE,"Comps";"summary3",#N/A,TRUE,"Comps"}</definedName>
    <definedName name="dcfsyn" localSheetId="1" hidden="1">{"summary1",#N/A,TRUE,"Comps";"summary2",#N/A,TRUE,"Comps";"summary3",#N/A,TRUE,"Comps"}</definedName>
    <definedName name="dcfsyn" localSheetId="3" hidden="1">{"summary1",#N/A,TRUE,"Comps";"summary2",#N/A,TRUE,"Comps";"summary3",#N/A,TRUE,"Comps"}</definedName>
    <definedName name="dcfsyn" localSheetId="14" hidden="1">{"summary1",#N/A,TRUE,"Comps";"summary2",#N/A,TRUE,"Comps";"summary3",#N/A,TRUE,"Comps"}</definedName>
    <definedName name="dcfsyn" localSheetId="16" hidden="1">{"summary1",#N/A,TRUE,"Comps";"summary2",#N/A,TRUE,"Comps";"summary3",#N/A,TRUE,"Comps"}</definedName>
    <definedName name="dcfsyn" hidden="1">{"summary1",#N/A,TRUE,"Comps";"summary2",#N/A,TRUE,"Comps";"summary3",#N/A,TRUE,"Comps"}</definedName>
    <definedName name="dd" localSheetId="2" hidden="1">{"Riqfin97",#N/A,FALSE,"Tran";"Riqfinpro",#N/A,FALSE,"Tran"}</definedName>
    <definedName name="dd" localSheetId="13" hidden="1">{"Riqfin97",#N/A,FALSE,"Tran";"Riqfinpro",#N/A,FALSE,"Tran"}</definedName>
    <definedName name="dd" localSheetId="15" hidden="1">{"Riqfin97",#N/A,FALSE,"Tran";"Riqfinpro",#N/A,FALSE,"Tran"}</definedName>
    <definedName name="dd" localSheetId="4" hidden="1">{"Riqfin97",#N/A,FALSE,"Tran";"Riqfinpro",#N/A,FALSE,"Tran"}</definedName>
    <definedName name="dd" localSheetId="0" hidden="1">{"Riqfin97",#N/A,FALSE,"Tran";"Riqfinpro",#N/A,FALSE,"Tran"}</definedName>
    <definedName name="dd" localSheetId="1" hidden="1">{"Riqfin97",#N/A,FALSE,"Tran";"Riqfinpro",#N/A,FALSE,"Tran"}</definedName>
    <definedName name="dd" localSheetId="3" hidden="1">{"Riqfin97",#N/A,FALSE,"Tran";"Riqfinpro",#N/A,FALSE,"Tran"}</definedName>
    <definedName name="dd" localSheetId="14" hidden="1">{"Riqfin97",#N/A,FALSE,"Tran";"Riqfinpro",#N/A,FALSE,"Tran"}</definedName>
    <definedName name="dd" localSheetId="16" hidden="1">{"Riqfin97",#N/A,FALSE,"Tran";"Riqfinpro",#N/A,FALSE,"Tran"}</definedName>
    <definedName name="dd" hidden="1">{"Riqfin97",#N/A,FALSE,"Tran";"Riqfinpro",#N/A,FALSE,"Tran"}</definedName>
    <definedName name="ddd" localSheetId="2" hidden="1">{"Riqfin97",#N/A,FALSE,"Tran";"Riqfinpro",#N/A,FALSE,"Tran"}</definedName>
    <definedName name="ddd" localSheetId="13" hidden="1">{"Riqfin97",#N/A,FALSE,"Tran";"Riqfinpro",#N/A,FALSE,"Tran"}</definedName>
    <definedName name="ddd" localSheetId="15" hidden="1">{"Riqfin97",#N/A,FALSE,"Tran";"Riqfinpro",#N/A,FALSE,"Tran"}</definedName>
    <definedName name="ddd" localSheetId="4" hidden="1">{"Riqfin97",#N/A,FALSE,"Tran";"Riqfinpro",#N/A,FALSE,"Tran"}</definedName>
    <definedName name="ddd" localSheetId="0" hidden="1">{"Riqfin97",#N/A,FALSE,"Tran";"Riqfinpro",#N/A,FALSE,"Tran"}</definedName>
    <definedName name="ddd" localSheetId="1" hidden="1">{"Riqfin97",#N/A,FALSE,"Tran";"Riqfinpro",#N/A,FALSE,"Tran"}</definedName>
    <definedName name="ddd" localSheetId="3" hidden="1">{"Riqfin97",#N/A,FALSE,"Tran";"Riqfinpro",#N/A,FALSE,"Tran"}</definedName>
    <definedName name="ddd" localSheetId="14" hidden="1">{"Riqfin97",#N/A,FALSE,"Tran";"Riqfinpro",#N/A,FALSE,"Tran"}</definedName>
    <definedName name="ddd" localSheetId="16" hidden="1">{"Riqfin97",#N/A,FALSE,"Tran";"Riqfinpro",#N/A,FALSE,"Tran"}</definedName>
    <definedName name="ddd" hidden="1">{"Riqfin97",#N/A,FALSE,"Tran";"Riqfinpro",#N/A,FALSE,"Tran"}</definedName>
    <definedName name="ddddd" localSheetId="2" hidden="1">{"10yp tariffs",#N/A,FALSE,"Celtel alternative 6"}</definedName>
    <definedName name="ddddd" localSheetId="13" hidden="1">{"10yp tariffs",#N/A,FALSE,"Celtel alternative 6"}</definedName>
    <definedName name="ddddd" localSheetId="15" hidden="1">{"10yp tariffs",#N/A,FALSE,"Celtel alternative 6"}</definedName>
    <definedName name="ddddd" localSheetId="4" hidden="1">{"10yp tariffs",#N/A,FALSE,"Celtel alternative 6"}</definedName>
    <definedName name="ddddd" localSheetId="0" hidden="1">{"10yp tariffs",#N/A,FALSE,"Celtel alternative 6"}</definedName>
    <definedName name="ddddd" localSheetId="1" hidden="1">{"10yp tariffs",#N/A,FALSE,"Celtel alternative 6"}</definedName>
    <definedName name="ddddd" localSheetId="3" hidden="1">{"10yp tariffs",#N/A,FALSE,"Celtel alternative 6"}</definedName>
    <definedName name="ddddd" localSheetId="14" hidden="1">{"10yp tariffs",#N/A,FALSE,"Celtel alternative 6"}</definedName>
    <definedName name="ddddd" localSheetId="16" hidden="1">{"10yp tariffs",#N/A,FALSE,"Celtel alternative 6"}</definedName>
    <definedName name="ddddd" hidden="1">{"10yp tariffs",#N/A,FALSE,"Celtel alternative 6"}</definedName>
    <definedName name="dddddd" localSheetId="2" hidden="1">{"10yp profit and loss",#N/A,FALSE,"Celtel alternative 6"}</definedName>
    <definedName name="dddddd" localSheetId="13" hidden="1">{"10yp profit and loss",#N/A,FALSE,"Celtel alternative 6"}</definedName>
    <definedName name="dddddd" localSheetId="15" hidden="1">{"10yp profit and loss",#N/A,FALSE,"Celtel alternative 6"}</definedName>
    <definedName name="dddddd" localSheetId="4" hidden="1">{"10yp profit and loss",#N/A,FALSE,"Celtel alternative 6"}</definedName>
    <definedName name="dddddd" localSheetId="0" hidden="1">{"10yp profit and loss",#N/A,FALSE,"Celtel alternative 6"}</definedName>
    <definedName name="dddddd" localSheetId="1" hidden="1">{"10yp profit and loss",#N/A,FALSE,"Celtel alternative 6"}</definedName>
    <definedName name="dddddd" localSheetId="3" hidden="1">{"10yp profit and loss",#N/A,FALSE,"Celtel alternative 6"}</definedName>
    <definedName name="dddddd" localSheetId="14" hidden="1">{"10yp profit and loss",#N/A,FALSE,"Celtel alternative 6"}</definedName>
    <definedName name="dddddd" localSheetId="16" hidden="1">{"10yp profit and loss",#N/A,FALSE,"Celtel alternative 6"}</definedName>
    <definedName name="dddddd" hidden="1">{"10yp profit and loss",#N/A,FALSE,"Celtel alternative 6"}</definedName>
    <definedName name="dfd" localSheetId="2" hidden="1">{"FCB_ALL",#N/A,FALSE,"FCB";"GREY_ALL",#N/A,FALSE,"GREY"}</definedName>
    <definedName name="dfd" localSheetId="13" hidden="1">{"FCB_ALL",#N/A,FALSE,"FCB";"GREY_ALL",#N/A,FALSE,"GREY"}</definedName>
    <definedName name="dfd" localSheetId="15" hidden="1">{"FCB_ALL",#N/A,FALSE,"FCB";"GREY_ALL",#N/A,FALSE,"GREY"}</definedName>
    <definedName name="dfd" localSheetId="4" hidden="1">{"FCB_ALL",#N/A,FALSE,"FCB";"GREY_ALL",#N/A,FALSE,"GREY"}</definedName>
    <definedName name="dfd" localSheetId="0" hidden="1">{"FCB_ALL",#N/A,FALSE,"FCB";"GREY_ALL",#N/A,FALSE,"GREY"}</definedName>
    <definedName name="dfd" localSheetId="1" hidden="1">{"FCB_ALL",#N/A,FALSE,"FCB";"GREY_ALL",#N/A,FALSE,"GREY"}</definedName>
    <definedName name="dfd" localSheetId="3" hidden="1">{"FCB_ALL",#N/A,FALSE,"FCB";"GREY_ALL",#N/A,FALSE,"GREY"}</definedName>
    <definedName name="dfd" localSheetId="14" hidden="1">{"FCB_ALL",#N/A,FALSE,"FCB";"GREY_ALL",#N/A,FALSE,"GREY"}</definedName>
    <definedName name="dfd" localSheetId="16" hidden="1">{"FCB_ALL",#N/A,FALSE,"FCB";"GREY_ALL",#N/A,FALSE,"GREY"}</definedName>
    <definedName name="dfd" hidden="1">{"FCB_ALL",#N/A,FALSE,"FCB";"GREY_ALL",#N/A,FALSE,"GREY"}</definedName>
    <definedName name="dfdas" localSheetId="2" hidden="1">{"FCB_ALL",#N/A,FALSE,"FCB";"GREY_ALL",#N/A,FALSE,"GREY"}</definedName>
    <definedName name="dfdas" localSheetId="13" hidden="1">{"FCB_ALL",#N/A,FALSE,"FCB";"GREY_ALL",#N/A,FALSE,"GREY"}</definedName>
    <definedName name="dfdas" localSheetId="15" hidden="1">{"FCB_ALL",#N/A,FALSE,"FCB";"GREY_ALL",#N/A,FALSE,"GREY"}</definedName>
    <definedName name="dfdas" localSheetId="4" hidden="1">{"FCB_ALL",#N/A,FALSE,"FCB";"GREY_ALL",#N/A,FALSE,"GREY"}</definedName>
    <definedName name="dfdas" localSheetId="0" hidden="1">{"FCB_ALL",#N/A,FALSE,"FCB";"GREY_ALL",#N/A,FALSE,"GREY"}</definedName>
    <definedName name="dfdas" localSheetId="1" hidden="1">{"FCB_ALL",#N/A,FALSE,"FCB";"GREY_ALL",#N/A,FALSE,"GREY"}</definedName>
    <definedName name="dfdas" localSheetId="3" hidden="1">{"FCB_ALL",#N/A,FALSE,"FCB";"GREY_ALL",#N/A,FALSE,"GREY"}</definedName>
    <definedName name="dfdas" localSheetId="14" hidden="1">{"FCB_ALL",#N/A,FALSE,"FCB";"GREY_ALL",#N/A,FALSE,"GREY"}</definedName>
    <definedName name="dfdas" localSheetId="16" hidden="1">{"FCB_ALL",#N/A,FALSE,"FCB";"GREY_ALL",#N/A,FALSE,"GREY"}</definedName>
    <definedName name="dfdas" hidden="1">{"FCB_ALL",#N/A,FALSE,"FCB";"GREY_ALL",#N/A,FALSE,"GREY"}</definedName>
    <definedName name="dfdfd" localSheetId="2" hidden="1">{"FCB_ALL",#N/A,FALSE,"FCB";"GREY_ALL",#N/A,FALSE,"GREY"}</definedName>
    <definedName name="dfdfd" localSheetId="13" hidden="1">{"FCB_ALL",#N/A,FALSE,"FCB";"GREY_ALL",#N/A,FALSE,"GREY"}</definedName>
    <definedName name="dfdfd" localSheetId="15" hidden="1">{"FCB_ALL",#N/A,FALSE,"FCB";"GREY_ALL",#N/A,FALSE,"GREY"}</definedName>
    <definedName name="dfdfd" localSheetId="4" hidden="1">{"FCB_ALL",#N/A,FALSE,"FCB";"GREY_ALL",#N/A,FALSE,"GREY"}</definedName>
    <definedName name="dfdfd" localSheetId="0" hidden="1">{"FCB_ALL",#N/A,FALSE,"FCB";"GREY_ALL",#N/A,FALSE,"GREY"}</definedName>
    <definedName name="dfdfd" localSheetId="1" hidden="1">{"FCB_ALL",#N/A,FALSE,"FCB";"GREY_ALL",#N/A,FALSE,"GREY"}</definedName>
    <definedName name="dfdfd" localSheetId="3" hidden="1">{"FCB_ALL",#N/A,FALSE,"FCB";"GREY_ALL",#N/A,FALSE,"GREY"}</definedName>
    <definedName name="dfdfd" localSheetId="14" hidden="1">{"FCB_ALL",#N/A,FALSE,"FCB";"GREY_ALL",#N/A,FALSE,"GREY"}</definedName>
    <definedName name="dfdfd" localSheetId="16" hidden="1">{"FCB_ALL",#N/A,FALSE,"FCB";"GREY_ALL",#N/A,FALSE,"GREY"}</definedName>
    <definedName name="dfdfd" hidden="1">{"FCB_ALL",#N/A,FALSE,"FCB";"GREY_ALL",#N/A,FALSE,"GREY"}</definedName>
    <definedName name="dfdfdfd" localSheetId="2" hidden="1">{"FCB_ALL",#N/A,FALSE,"FCB"}</definedName>
    <definedName name="dfdfdfd" localSheetId="13" hidden="1">{"FCB_ALL",#N/A,FALSE,"FCB"}</definedName>
    <definedName name="dfdfdfd" localSheetId="15" hidden="1">{"FCB_ALL",#N/A,FALSE,"FCB"}</definedName>
    <definedName name="dfdfdfd" localSheetId="4" hidden="1">{"FCB_ALL",#N/A,FALSE,"FCB"}</definedName>
    <definedName name="dfdfdfd" localSheetId="0" hidden="1">{"FCB_ALL",#N/A,FALSE,"FCB"}</definedName>
    <definedName name="dfdfdfd" localSheetId="1" hidden="1">{"FCB_ALL",#N/A,FALSE,"FCB"}</definedName>
    <definedName name="dfdfdfd" localSheetId="3" hidden="1">{"FCB_ALL",#N/A,FALSE,"FCB"}</definedName>
    <definedName name="dfdfdfd" localSheetId="14" hidden="1">{"FCB_ALL",#N/A,FALSE,"FCB"}</definedName>
    <definedName name="dfdfdfd" localSheetId="16" hidden="1">{"FCB_ALL",#N/A,FALSE,"FCB"}</definedName>
    <definedName name="dfdfdfd" hidden="1">{"FCB_ALL",#N/A,FALSE,"FCB"}</definedName>
    <definedName name="dhdh"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dhdh"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e" localSheetId="2" hidden="1">{"Tab1",#N/A,FALSE,"P";"Tab2",#N/A,FALSE,"P"}</definedName>
    <definedName name="ee" localSheetId="13" hidden="1">{"Tab1",#N/A,FALSE,"P";"Tab2",#N/A,FALSE,"P"}</definedName>
    <definedName name="ee" localSheetId="15" hidden="1">{"Tab1",#N/A,FALSE,"P";"Tab2",#N/A,FALSE,"P"}</definedName>
    <definedName name="ee" localSheetId="4" hidden="1">{"Tab1",#N/A,FALSE,"P";"Tab2",#N/A,FALSE,"P"}</definedName>
    <definedName name="ee" localSheetId="0" hidden="1">{"Tab1",#N/A,FALSE,"P";"Tab2",#N/A,FALSE,"P"}</definedName>
    <definedName name="ee" localSheetId="1" hidden="1">{"Tab1",#N/A,FALSE,"P";"Tab2",#N/A,FALSE,"P"}</definedName>
    <definedName name="ee" localSheetId="3" hidden="1">{"Tab1",#N/A,FALSE,"P";"Tab2",#N/A,FALSE,"P"}</definedName>
    <definedName name="ee" localSheetId="14" hidden="1">{"Tab1",#N/A,FALSE,"P";"Tab2",#N/A,FALSE,"P"}</definedName>
    <definedName name="ee" localSheetId="16" hidden="1">{"Tab1",#N/A,FALSE,"P";"Tab2",#N/A,FALSE,"P"}</definedName>
    <definedName name="ee" hidden="1">{"Tab1",#N/A,FALSE,"P";"Tab2",#N/A,FALSE,"P"}</definedName>
    <definedName name="eee" localSheetId="2" hidden="1">{"Tab1",#N/A,FALSE,"P";"Tab2",#N/A,FALSE,"P"}</definedName>
    <definedName name="eee" localSheetId="13" hidden="1">{"Tab1",#N/A,FALSE,"P";"Tab2",#N/A,FALSE,"P"}</definedName>
    <definedName name="eee" localSheetId="15" hidden="1">{"Tab1",#N/A,FALSE,"P";"Tab2",#N/A,FALSE,"P"}</definedName>
    <definedName name="eee" localSheetId="4" hidden="1">{"Tab1",#N/A,FALSE,"P";"Tab2",#N/A,FALSE,"P"}</definedName>
    <definedName name="eee" localSheetId="0" hidden="1">{"Tab1",#N/A,FALSE,"P";"Tab2",#N/A,FALSE,"P"}</definedName>
    <definedName name="eee" localSheetId="1" hidden="1">{"Tab1",#N/A,FALSE,"P";"Tab2",#N/A,FALSE,"P"}</definedName>
    <definedName name="eee" localSheetId="3" hidden="1">{"Tab1",#N/A,FALSE,"P";"Tab2",#N/A,FALSE,"P"}</definedName>
    <definedName name="eee" localSheetId="14" hidden="1">{"Tab1",#N/A,FALSE,"P";"Tab2",#N/A,FALSE,"P"}</definedName>
    <definedName name="eee" localSheetId="16" hidden="1">{"Tab1",#N/A,FALSE,"P";"Tab2",#N/A,FALSE,"P"}</definedName>
    <definedName name="eee" hidden="1">{"Tab1",#N/A,FALSE,"P";"Tab2",#N/A,FALSE,"P"}</definedName>
    <definedName name="eeeee" localSheetId="2" hidden="1">{"budget992000 tariff and usage",#N/A,FALSE,"Celtel alternative 6"}</definedName>
    <definedName name="eeeee" localSheetId="13" hidden="1">{"budget992000 tariff and usage",#N/A,FALSE,"Celtel alternative 6"}</definedName>
    <definedName name="eeeee" localSheetId="15" hidden="1">{"budget992000 tariff and usage",#N/A,FALSE,"Celtel alternative 6"}</definedName>
    <definedName name="eeeee" localSheetId="4" hidden="1">{"budget992000 tariff and usage",#N/A,FALSE,"Celtel alternative 6"}</definedName>
    <definedName name="eeeee" localSheetId="0" hidden="1">{"budget992000 tariff and usage",#N/A,FALSE,"Celtel alternative 6"}</definedName>
    <definedName name="eeeee" localSheetId="1" hidden="1">{"budget992000 tariff and usage",#N/A,FALSE,"Celtel alternative 6"}</definedName>
    <definedName name="eeeee" localSheetId="3" hidden="1">{"budget992000 tariff and usage",#N/A,FALSE,"Celtel alternative 6"}</definedName>
    <definedName name="eeeee" localSheetId="14" hidden="1">{"budget992000 tariff and usage",#N/A,FALSE,"Celtel alternative 6"}</definedName>
    <definedName name="eeeee" localSheetId="16" hidden="1">{"budget992000 tariff and usage",#N/A,FALSE,"Celtel alternative 6"}</definedName>
    <definedName name="eeeee" hidden="1">{"budget992000 tariff and usage",#N/A,FALSE,"Celtel alternative 6"}</definedName>
    <definedName name="elec"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rwre" localSheetId="2" hidden="1">{"'Resources'!$A$1:$W$34","'Balance Sheet'!$A$1:$W$58","'SFD'!$A$1:$J$52"}</definedName>
    <definedName name="erwre" localSheetId="13" hidden="1">{"'Resources'!$A$1:$W$34","'Balance Sheet'!$A$1:$W$58","'SFD'!$A$1:$J$52"}</definedName>
    <definedName name="erwre" localSheetId="15" hidden="1">{"'Resources'!$A$1:$W$34","'Balance Sheet'!$A$1:$W$58","'SFD'!$A$1:$J$52"}</definedName>
    <definedName name="erwre" localSheetId="4" hidden="1">{"'Resources'!$A$1:$W$34","'Balance Sheet'!$A$1:$W$58","'SFD'!$A$1:$J$52"}</definedName>
    <definedName name="erwre" localSheetId="0" hidden="1">{"'Resources'!$A$1:$W$34","'Balance Sheet'!$A$1:$W$58","'SFD'!$A$1:$J$52"}</definedName>
    <definedName name="erwre" localSheetId="1" hidden="1">{"'Resources'!$A$1:$W$34","'Balance Sheet'!$A$1:$W$58","'SFD'!$A$1:$J$52"}</definedName>
    <definedName name="erwre" localSheetId="3" hidden="1">{"'Resources'!$A$1:$W$34","'Balance Sheet'!$A$1:$W$58","'SFD'!$A$1:$J$52"}</definedName>
    <definedName name="erwre" localSheetId="14" hidden="1">{"'Resources'!$A$1:$W$34","'Balance Sheet'!$A$1:$W$58","'SFD'!$A$1:$J$52"}</definedName>
    <definedName name="erwre" localSheetId="16" hidden="1">{"'Resources'!$A$1:$W$34","'Balance Sheet'!$A$1:$W$58","'SFD'!$A$1:$J$52"}</definedName>
    <definedName name="erwre" hidden="1">{"'Resources'!$A$1:$W$34","'Balance Sheet'!$A$1:$W$58","'SFD'!$A$1:$J$52"}</definedName>
    <definedName name="ff" localSheetId="2" hidden="1">{"Tab1",#N/A,FALSE,"P";"Tab2",#N/A,FALSE,"P"}</definedName>
    <definedName name="ff" localSheetId="13" hidden="1">{"Tab1",#N/A,FALSE,"P";"Tab2",#N/A,FALSE,"P"}</definedName>
    <definedName name="ff" localSheetId="15" hidden="1">{"Tab1",#N/A,FALSE,"P";"Tab2",#N/A,FALSE,"P"}</definedName>
    <definedName name="ff" localSheetId="4" hidden="1">{"Tab1",#N/A,FALSE,"P";"Tab2",#N/A,FALSE,"P"}</definedName>
    <definedName name="ff" localSheetId="0" hidden="1">{"Tab1",#N/A,FALSE,"P";"Tab2",#N/A,FALSE,"P"}</definedName>
    <definedName name="ff" localSheetId="1" hidden="1">{"Tab1",#N/A,FALSE,"P";"Tab2",#N/A,FALSE,"P"}</definedName>
    <definedName name="ff" localSheetId="3" hidden="1">{"Tab1",#N/A,FALSE,"P";"Tab2",#N/A,FALSE,"P"}</definedName>
    <definedName name="ff" localSheetId="14" hidden="1">{"Tab1",#N/A,FALSE,"P";"Tab2",#N/A,FALSE,"P"}</definedName>
    <definedName name="ff" localSheetId="16" hidden="1">{"Tab1",#N/A,FALSE,"P";"Tab2",#N/A,FALSE,"P"}</definedName>
    <definedName name="ff" hidden="1">{"Tab1",#N/A,FALSE,"P";"Tab2",#N/A,FALSE,"P"}</definedName>
    <definedName name="fff" localSheetId="2" hidden="1">{"Tab1",#N/A,FALSE,"P";"Tab2",#N/A,FALSE,"P"}</definedName>
    <definedName name="fff" localSheetId="13" hidden="1">{"Tab1",#N/A,FALSE,"P";"Tab2",#N/A,FALSE,"P"}</definedName>
    <definedName name="fff" localSheetId="15" hidden="1">{"Tab1",#N/A,FALSE,"P";"Tab2",#N/A,FALSE,"P"}</definedName>
    <definedName name="fff" localSheetId="4" hidden="1">{"Tab1",#N/A,FALSE,"P";"Tab2",#N/A,FALSE,"P"}</definedName>
    <definedName name="fff" localSheetId="0" hidden="1">{"Tab1",#N/A,FALSE,"P";"Tab2",#N/A,FALSE,"P"}</definedName>
    <definedName name="fff" localSheetId="1" hidden="1">{"Tab1",#N/A,FALSE,"P";"Tab2",#N/A,FALSE,"P"}</definedName>
    <definedName name="fff" localSheetId="3" hidden="1">{"Tab1",#N/A,FALSE,"P";"Tab2",#N/A,FALSE,"P"}</definedName>
    <definedName name="fff" localSheetId="14" hidden="1">{"Tab1",#N/A,FALSE,"P";"Tab2",#N/A,FALSE,"P"}</definedName>
    <definedName name="fff" localSheetId="16" hidden="1">{"Tab1",#N/A,FALSE,"P";"Tab2",#N/A,FALSE,"P"}</definedName>
    <definedName name="fff" hidden="1">{"Tab1",#N/A,FALSE,"P";"Tab2",#N/A,FALSE,"P"}</definedName>
    <definedName name="ffffff" localSheetId="2" hidden="1">{"budget992000 capex",#N/A,FALSE,"Celtel alternative 6"}</definedName>
    <definedName name="ffffff" localSheetId="13" hidden="1">{"budget992000 capex",#N/A,FALSE,"Celtel alternative 6"}</definedName>
    <definedName name="ffffff" localSheetId="15" hidden="1">{"budget992000 capex",#N/A,FALSE,"Celtel alternative 6"}</definedName>
    <definedName name="ffffff" localSheetId="4" hidden="1">{"budget992000 capex",#N/A,FALSE,"Celtel alternative 6"}</definedName>
    <definedName name="ffffff" localSheetId="0" hidden="1">{"budget992000 capex",#N/A,FALSE,"Celtel alternative 6"}</definedName>
    <definedName name="ffffff" localSheetId="1" hidden="1">{"budget992000 capex",#N/A,FALSE,"Celtel alternative 6"}</definedName>
    <definedName name="ffffff" localSheetId="3" hidden="1">{"budget992000 capex",#N/A,FALSE,"Celtel alternative 6"}</definedName>
    <definedName name="ffffff" localSheetId="14" hidden="1">{"budget992000 capex",#N/A,FALSE,"Celtel alternative 6"}</definedName>
    <definedName name="ffffff" localSheetId="16" hidden="1">{"budget992000 capex",#N/A,FALSE,"Celtel alternative 6"}</definedName>
    <definedName name="ffffff" hidden="1">{"budget992000 capex",#N/A,FALSE,"Celtel alternative 6"}</definedName>
    <definedName name="Final_Summary" localSheetId="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1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1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1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localSheetId="16"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inal_Summary"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gfd" localSheetId="2" hidden="1">{#N/A,#N/A,FALSE,"PCPI"}</definedName>
    <definedName name="gfd" localSheetId="13" hidden="1">{#N/A,#N/A,FALSE,"PCPI"}</definedName>
    <definedName name="gfd" localSheetId="15" hidden="1">{#N/A,#N/A,FALSE,"PCPI"}</definedName>
    <definedName name="gfd" localSheetId="4" hidden="1">{#N/A,#N/A,FALSE,"PCPI"}</definedName>
    <definedName name="gfd" localSheetId="0" hidden="1">{#N/A,#N/A,FALSE,"PCPI"}</definedName>
    <definedName name="gfd" localSheetId="1" hidden="1">{#N/A,#N/A,FALSE,"PCPI"}</definedName>
    <definedName name="gfd" localSheetId="3" hidden="1">{#N/A,#N/A,FALSE,"PCPI"}</definedName>
    <definedName name="gfd" localSheetId="14" hidden="1">{#N/A,#N/A,FALSE,"PCPI"}</definedName>
    <definedName name="gfd" localSheetId="16" hidden="1">{#N/A,#N/A,FALSE,"PCPI"}</definedName>
    <definedName name="gfd" hidden="1">{#N/A,#N/A,FALSE,"PCPI"}</definedName>
    <definedName name="ggg" localSheetId="2" hidden="1">{"Riqfin97",#N/A,FALSE,"Tran";"Riqfinpro",#N/A,FALSE,"Tran"}</definedName>
    <definedName name="ggg" localSheetId="13" hidden="1">{"Riqfin97",#N/A,FALSE,"Tran";"Riqfinpro",#N/A,FALSE,"Tran"}</definedName>
    <definedName name="ggg" localSheetId="15" hidden="1">{"Riqfin97",#N/A,FALSE,"Tran";"Riqfinpro",#N/A,FALSE,"Tran"}</definedName>
    <definedName name="ggg" localSheetId="4" hidden="1">{"Riqfin97",#N/A,FALSE,"Tran";"Riqfinpro",#N/A,FALSE,"Tran"}</definedName>
    <definedName name="ggg" localSheetId="0" hidden="1">{"Riqfin97",#N/A,FALSE,"Tran";"Riqfinpro",#N/A,FALSE,"Tran"}</definedName>
    <definedName name="ggg" localSheetId="1" hidden="1">{"Riqfin97",#N/A,FALSE,"Tran";"Riqfinpro",#N/A,FALSE,"Tran"}</definedName>
    <definedName name="ggg" localSheetId="3" hidden="1">{"Riqfin97",#N/A,FALSE,"Tran";"Riqfinpro",#N/A,FALSE,"Tran"}</definedName>
    <definedName name="ggg" localSheetId="14" hidden="1">{"Riqfin97",#N/A,FALSE,"Tran";"Riqfinpro",#N/A,FALSE,"Tran"}</definedName>
    <definedName name="ggg" localSheetId="16" hidden="1">{"Riqfin97",#N/A,FALSE,"Tran";"Riqfinpro",#N/A,FALSE,"Tran"}</definedName>
    <definedName name="ggg" hidden="1">{"Riqfin97",#N/A,FALSE,"Tran";"Riqfinpro",#N/A,FALSE,"Tran"}</definedName>
    <definedName name="ggggg" localSheetId="2" hidden="1">'[8]J(Priv.Cap)'!#REF!</definedName>
    <definedName name="ggggg" localSheetId="12" hidden="1">'[8]J(Priv.Cap)'!#REF!</definedName>
    <definedName name="ggggg" localSheetId="13" hidden="1">'[8]J(Priv.Cap)'!#REF!</definedName>
    <definedName name="ggggg" localSheetId="15" hidden="1">'[8]J(Priv.Cap)'!#REF!</definedName>
    <definedName name="ggggg" localSheetId="4" hidden="1">'[8]J(Priv.Cap)'!#REF!</definedName>
    <definedName name="ggggg" localSheetId="6" hidden="1">'[8]J(Priv.Cap)'!#REF!</definedName>
    <definedName name="ggggg" localSheetId="7" hidden="1">'[8]J(Priv.Cap)'!#REF!</definedName>
    <definedName name="ggggg" localSheetId="8" hidden="1">'[8]J(Priv.Cap)'!#REF!</definedName>
    <definedName name="ggggg" localSheetId="9" hidden="1">'[8]J(Priv.Cap)'!#REF!</definedName>
    <definedName name="ggggg" localSheetId="10" hidden="1">'[8]J(Priv.Cap)'!#REF!</definedName>
    <definedName name="ggggg" localSheetId="11" hidden="1">'[8]J(Priv.Cap)'!#REF!</definedName>
    <definedName name="ggggg" localSheetId="0" hidden="1">'[8]J(Priv.Cap)'!#REF!</definedName>
    <definedName name="ggggg" localSheetId="1" hidden="1">'[8]J(Priv.Cap)'!#REF!</definedName>
    <definedName name="ggggg" localSheetId="14" hidden="1">'[8]J(Priv.Cap)'!#REF!</definedName>
    <definedName name="ggggg" localSheetId="16" hidden="1">'[8]J(Priv.Cap)'!#REF!</definedName>
    <definedName name="ggggg" hidden="1">'[8]J(Priv.Cap)'!#REF!</definedName>
    <definedName name="ggggggg" localSheetId="2" hidden="1">{"budget992000 profit and loss",#N/A,FALSE,"Celtel alternative 6"}</definedName>
    <definedName name="ggggggg" localSheetId="13" hidden="1">{"budget992000 profit and loss",#N/A,FALSE,"Celtel alternative 6"}</definedName>
    <definedName name="ggggggg" localSheetId="15" hidden="1">{"budget992000 profit and loss",#N/A,FALSE,"Celtel alternative 6"}</definedName>
    <definedName name="ggggggg" localSheetId="4" hidden="1">{"budget992000 profit and loss",#N/A,FALSE,"Celtel alternative 6"}</definedName>
    <definedName name="ggggggg" localSheetId="0" hidden="1">{"budget992000 profit and loss",#N/A,FALSE,"Celtel alternative 6"}</definedName>
    <definedName name="ggggggg" localSheetId="1" hidden="1">{"budget992000 profit and loss",#N/A,FALSE,"Celtel alternative 6"}</definedName>
    <definedName name="ggggggg" localSheetId="3" hidden="1">{"budget992000 profit and loss",#N/A,FALSE,"Celtel alternative 6"}</definedName>
    <definedName name="ggggggg" localSheetId="14" hidden="1">{"budget992000 profit and loss",#N/A,FALSE,"Celtel alternative 6"}</definedName>
    <definedName name="ggggggg" localSheetId="16" hidden="1">{"budget992000 profit and loss",#N/A,FALSE,"Celtel alternative 6"}</definedName>
    <definedName name="ggggggg" hidden="1">{"budget992000 profit and loss",#N/A,FALSE,"Celtel alternative 6"}</definedName>
    <definedName name="hello" localSheetId="2" hidden="1">{#N/A,#N/A,FALSE,"CB";#N/A,#N/A,FALSE,"CMB";#N/A,#N/A,FALSE,"BSYS";#N/A,#N/A,FALSE,"NBFI";#N/A,#N/A,FALSE,"FSYS"}</definedName>
    <definedName name="hello" localSheetId="13" hidden="1">{#N/A,#N/A,FALSE,"CB";#N/A,#N/A,FALSE,"CMB";#N/A,#N/A,FALSE,"BSYS";#N/A,#N/A,FALSE,"NBFI";#N/A,#N/A,FALSE,"FSYS"}</definedName>
    <definedName name="hello" localSheetId="15" hidden="1">{#N/A,#N/A,FALSE,"CB";#N/A,#N/A,FALSE,"CMB";#N/A,#N/A,FALSE,"BSYS";#N/A,#N/A,FALSE,"NBFI";#N/A,#N/A,FALSE,"FSYS"}</definedName>
    <definedName name="hello" localSheetId="4" hidden="1">{#N/A,#N/A,FALSE,"CB";#N/A,#N/A,FALSE,"CMB";#N/A,#N/A,FALSE,"BSYS";#N/A,#N/A,FALSE,"NBFI";#N/A,#N/A,FALSE,"FSYS"}</definedName>
    <definedName name="hello" localSheetId="0" hidden="1">{#N/A,#N/A,FALSE,"CB";#N/A,#N/A,FALSE,"CMB";#N/A,#N/A,FALSE,"BSYS";#N/A,#N/A,FALSE,"NBFI";#N/A,#N/A,FALSE,"FSYS"}</definedName>
    <definedName name="hello" localSheetId="1" hidden="1">{#N/A,#N/A,FALSE,"CB";#N/A,#N/A,FALSE,"CMB";#N/A,#N/A,FALSE,"BSYS";#N/A,#N/A,FALSE,"NBFI";#N/A,#N/A,FALSE,"FSYS"}</definedName>
    <definedName name="hello" localSheetId="3" hidden="1">{#N/A,#N/A,FALSE,"CB";#N/A,#N/A,FALSE,"CMB";#N/A,#N/A,FALSE,"BSYS";#N/A,#N/A,FALSE,"NBFI";#N/A,#N/A,FALSE,"FSYS"}</definedName>
    <definedName name="hello" localSheetId="14" hidden="1">{#N/A,#N/A,FALSE,"CB";#N/A,#N/A,FALSE,"CMB";#N/A,#N/A,FALSE,"BSYS";#N/A,#N/A,FALSE,"NBFI";#N/A,#N/A,FALSE,"FSYS"}</definedName>
    <definedName name="hello" localSheetId="16" hidden="1">{#N/A,#N/A,FALSE,"CB";#N/A,#N/A,FALSE,"CMB";#N/A,#N/A,FALSE,"BSYS";#N/A,#N/A,FALSE,"NBFI";#N/A,#N/A,FALSE,"FSYS"}</definedName>
    <definedName name="hello" hidden="1">{#N/A,#N/A,FALSE,"CB";#N/A,#N/A,FALSE,"CMB";#N/A,#N/A,FALSE,"BSYS";#N/A,#N/A,FALSE,"NBFI";#N/A,#N/A,FALSE,"FSYS"}</definedName>
    <definedName name="hello_1" localSheetId="2" hidden="1">{#N/A,#N/A,FALSE,"CB";#N/A,#N/A,FALSE,"CMB";#N/A,#N/A,FALSE,"BSYS";#N/A,#N/A,FALSE,"NBFI";#N/A,#N/A,FALSE,"FSYS"}</definedName>
    <definedName name="hello_1" localSheetId="13" hidden="1">{#N/A,#N/A,FALSE,"CB";#N/A,#N/A,FALSE,"CMB";#N/A,#N/A,FALSE,"BSYS";#N/A,#N/A,FALSE,"NBFI";#N/A,#N/A,FALSE,"FSYS"}</definedName>
    <definedName name="hello_1" localSheetId="15" hidden="1">{#N/A,#N/A,FALSE,"CB";#N/A,#N/A,FALSE,"CMB";#N/A,#N/A,FALSE,"BSYS";#N/A,#N/A,FALSE,"NBFI";#N/A,#N/A,FALSE,"FSYS"}</definedName>
    <definedName name="hello_1" localSheetId="4" hidden="1">{#N/A,#N/A,FALSE,"CB";#N/A,#N/A,FALSE,"CMB";#N/A,#N/A,FALSE,"BSYS";#N/A,#N/A,FALSE,"NBFI";#N/A,#N/A,FALSE,"FSYS"}</definedName>
    <definedName name="hello_1" localSheetId="0" hidden="1">{#N/A,#N/A,FALSE,"CB";#N/A,#N/A,FALSE,"CMB";#N/A,#N/A,FALSE,"BSYS";#N/A,#N/A,FALSE,"NBFI";#N/A,#N/A,FALSE,"FSYS"}</definedName>
    <definedName name="hello_1" localSheetId="1" hidden="1">{#N/A,#N/A,FALSE,"CB";#N/A,#N/A,FALSE,"CMB";#N/A,#N/A,FALSE,"BSYS";#N/A,#N/A,FALSE,"NBFI";#N/A,#N/A,FALSE,"FSYS"}</definedName>
    <definedName name="hello_1" localSheetId="3" hidden="1">{#N/A,#N/A,FALSE,"CB";#N/A,#N/A,FALSE,"CMB";#N/A,#N/A,FALSE,"BSYS";#N/A,#N/A,FALSE,"NBFI";#N/A,#N/A,FALSE,"FSYS"}</definedName>
    <definedName name="hello_1" localSheetId="14" hidden="1">{#N/A,#N/A,FALSE,"CB";#N/A,#N/A,FALSE,"CMB";#N/A,#N/A,FALSE,"BSYS";#N/A,#N/A,FALSE,"NBFI";#N/A,#N/A,FALSE,"FSYS"}</definedName>
    <definedName name="hello_1" localSheetId="16" hidden="1">{#N/A,#N/A,FALSE,"CB";#N/A,#N/A,FALSE,"CMB";#N/A,#N/A,FALSE,"BSYS";#N/A,#N/A,FALSE,"NBFI";#N/A,#N/A,FALSE,"FSYS"}</definedName>
    <definedName name="hello_1" hidden="1">{#N/A,#N/A,FALSE,"CB";#N/A,#N/A,FALSE,"CMB";#N/A,#N/A,FALSE,"BSYS";#N/A,#N/A,FALSE,"NBFI";#N/A,#N/A,FALSE,"FSYS"}</definedName>
    <definedName name="hello_2" localSheetId="2" hidden="1">{#N/A,#N/A,FALSE,"CB";#N/A,#N/A,FALSE,"CMB";#N/A,#N/A,FALSE,"BSYS";#N/A,#N/A,FALSE,"NBFI";#N/A,#N/A,FALSE,"FSYS"}</definedName>
    <definedName name="hello_2" localSheetId="13" hidden="1">{#N/A,#N/A,FALSE,"CB";#N/A,#N/A,FALSE,"CMB";#N/A,#N/A,FALSE,"BSYS";#N/A,#N/A,FALSE,"NBFI";#N/A,#N/A,FALSE,"FSYS"}</definedName>
    <definedName name="hello_2" localSheetId="15" hidden="1">{#N/A,#N/A,FALSE,"CB";#N/A,#N/A,FALSE,"CMB";#N/A,#N/A,FALSE,"BSYS";#N/A,#N/A,FALSE,"NBFI";#N/A,#N/A,FALSE,"FSYS"}</definedName>
    <definedName name="hello_2" localSheetId="4" hidden="1">{#N/A,#N/A,FALSE,"CB";#N/A,#N/A,FALSE,"CMB";#N/A,#N/A,FALSE,"BSYS";#N/A,#N/A,FALSE,"NBFI";#N/A,#N/A,FALSE,"FSYS"}</definedName>
    <definedName name="hello_2" localSheetId="0" hidden="1">{#N/A,#N/A,FALSE,"CB";#N/A,#N/A,FALSE,"CMB";#N/A,#N/A,FALSE,"BSYS";#N/A,#N/A,FALSE,"NBFI";#N/A,#N/A,FALSE,"FSYS"}</definedName>
    <definedName name="hello_2" localSheetId="1" hidden="1">{#N/A,#N/A,FALSE,"CB";#N/A,#N/A,FALSE,"CMB";#N/A,#N/A,FALSE,"BSYS";#N/A,#N/A,FALSE,"NBFI";#N/A,#N/A,FALSE,"FSYS"}</definedName>
    <definedName name="hello_2" localSheetId="3" hidden="1">{#N/A,#N/A,FALSE,"CB";#N/A,#N/A,FALSE,"CMB";#N/A,#N/A,FALSE,"BSYS";#N/A,#N/A,FALSE,"NBFI";#N/A,#N/A,FALSE,"FSYS"}</definedName>
    <definedName name="hello_2" localSheetId="14" hidden="1">{#N/A,#N/A,FALSE,"CB";#N/A,#N/A,FALSE,"CMB";#N/A,#N/A,FALSE,"BSYS";#N/A,#N/A,FALSE,"NBFI";#N/A,#N/A,FALSE,"FSYS"}</definedName>
    <definedName name="hello_2" localSheetId="16" hidden="1">{#N/A,#N/A,FALSE,"CB";#N/A,#N/A,FALSE,"CMB";#N/A,#N/A,FALSE,"BSYS";#N/A,#N/A,FALSE,"NBFI";#N/A,#N/A,FALSE,"FSYS"}</definedName>
    <definedName name="hello_2" hidden="1">{#N/A,#N/A,FALSE,"CB";#N/A,#N/A,FALSE,"CMB";#N/A,#N/A,FALSE,"BSYS";#N/A,#N/A,FALSE,"NBFI";#N/A,#N/A,FALSE,"FSYS"}</definedName>
    <definedName name="HTML_CodePage" hidden="1">1252</definedName>
    <definedName name="HTML_Control" localSheetId="2" hidden="1">{"'web page'!$A$1:$G$48"}</definedName>
    <definedName name="HTML_Control" localSheetId="13" hidden="1">{"'web page'!$A$1:$G$48"}</definedName>
    <definedName name="HTML_Control" localSheetId="15" hidden="1">{"'web page'!$A$1:$G$48"}</definedName>
    <definedName name="HTML_Control" localSheetId="4" hidden="1">{"'web page'!$A$1:$G$48"}</definedName>
    <definedName name="HTML_Control" localSheetId="0" hidden="1">{"'web page'!$A$1:$G$48"}</definedName>
    <definedName name="HTML_Control" localSheetId="1" hidden="1">{"'web page'!$A$1:$G$48"}</definedName>
    <definedName name="HTML_Control" localSheetId="3" hidden="1">{"'web page'!$A$1:$G$48"}</definedName>
    <definedName name="HTML_Control" localSheetId="14" hidden="1">{"'web page'!$A$1:$G$48"}</definedName>
    <definedName name="HTML_Control" localSheetId="16" hidden="1">{"'web page'!$A$1:$G$48"}</definedName>
    <definedName name="HTML_Control" hidden="1">{"'web page'!$A$1:$G$48"}</definedName>
    <definedName name="HTML_Control_2" localSheetId="2" hidden="1">{"'web page'!$A$1:$G$48"}</definedName>
    <definedName name="HTML_Control_2" localSheetId="13" hidden="1">{"'web page'!$A$1:$G$48"}</definedName>
    <definedName name="HTML_Control_2" localSheetId="15" hidden="1">{"'web page'!$A$1:$G$48"}</definedName>
    <definedName name="HTML_Control_2" localSheetId="4" hidden="1">{"'web page'!$A$1:$G$48"}</definedName>
    <definedName name="HTML_Control_2" localSheetId="0" hidden="1">{"'web page'!$A$1:$G$48"}</definedName>
    <definedName name="HTML_Control_2" localSheetId="1" hidden="1">{"'web page'!$A$1:$G$48"}</definedName>
    <definedName name="HTML_Control_2" localSheetId="3" hidden="1">{"'web page'!$A$1:$G$48"}</definedName>
    <definedName name="HTML_Control_2" localSheetId="14" hidden="1">{"'web page'!$A$1:$G$48"}</definedName>
    <definedName name="HTML_Control_2" localSheetId="16" hidden="1">{"'web page'!$A$1:$G$48"}</definedName>
    <definedName name="HTML_Control_2" hidden="1">{"'web page'!$A$1:$G$48"}</definedName>
    <definedName name="HTML_Description" hidden="1">""</definedName>
    <definedName name="HTML_Email" hidden="1">""</definedName>
    <definedName name="HTML_Header" hidden="1">"Singapore"</definedName>
    <definedName name="HTML_LastUpdate" hidden="1">"31-Jan-98"</definedName>
    <definedName name="HTML_LineAfter" hidden="1">TRUE</definedName>
    <definedName name="HTML_LineBefore" hidden="1">TRUE</definedName>
    <definedName name="HTML_Name" hidden="1">"C R Laurent"</definedName>
    <definedName name="HTML_OBDlg2" hidden="1">TRUE</definedName>
    <definedName name="HTML_OBDlg3" hidden="1">TRUE</definedName>
    <definedName name="HTML_OBDlg4" hidden="1">TRUE</definedName>
    <definedName name="HTML_OS" hidden="1">0</definedName>
    <definedName name="HTML_PathFile" hidden="1">"C:\FrontPage Webs\Content\asiandem\sing96.htm"</definedName>
    <definedName name="HTML_PathTemplate" hidden="1">"C:\AsianDem\Database 98\Forecasts\HTMLTemp.htm"</definedName>
    <definedName name="HTML_Title" hidden="1">"Singapore 96 v2"</definedName>
    <definedName name="ii" localSheetId="2" hidden="1">{"Tab1",#N/A,FALSE,"P";"Tab2",#N/A,FALSE,"P"}</definedName>
    <definedName name="ii" localSheetId="13" hidden="1">{"Tab1",#N/A,FALSE,"P";"Tab2",#N/A,FALSE,"P"}</definedName>
    <definedName name="ii" localSheetId="15" hidden="1">{"Tab1",#N/A,FALSE,"P";"Tab2",#N/A,FALSE,"P"}</definedName>
    <definedName name="ii" localSheetId="4" hidden="1">{"Tab1",#N/A,FALSE,"P";"Tab2",#N/A,FALSE,"P"}</definedName>
    <definedName name="ii" localSheetId="0" hidden="1">{"Tab1",#N/A,FALSE,"P";"Tab2",#N/A,FALSE,"P"}</definedName>
    <definedName name="ii" localSheetId="1" hidden="1">{"Tab1",#N/A,FALSE,"P";"Tab2",#N/A,FALSE,"P"}</definedName>
    <definedName name="ii" localSheetId="3" hidden="1">{"Tab1",#N/A,FALSE,"P";"Tab2",#N/A,FALSE,"P"}</definedName>
    <definedName name="ii" localSheetId="14" hidden="1">{"Tab1",#N/A,FALSE,"P";"Tab2",#N/A,FALSE,"P"}</definedName>
    <definedName name="ii" localSheetId="16" hidden="1">{"Tab1",#N/A,FALSE,"P";"Tab2",#N/A,FALSE,"P"}</definedName>
    <definedName name="ii" hidden="1">{"Tab1",#N/A,FALSE,"P";"Tab2",#N/A,FALSE,"P"}</definedName>
    <definedName name="Indai" localSheetId="2" hidden="1">{"Rpt1",#N/A,FALSE,"Recap";"Rpt1",#N/A,FALSE,"Charts"}</definedName>
    <definedName name="Indai" localSheetId="13" hidden="1">{"Rpt1",#N/A,FALSE,"Recap";"Rpt1",#N/A,FALSE,"Charts"}</definedName>
    <definedName name="Indai" localSheetId="15" hidden="1">{"Rpt1",#N/A,FALSE,"Recap";"Rpt1",#N/A,FALSE,"Charts"}</definedName>
    <definedName name="Indai" localSheetId="4" hidden="1">{"Rpt1",#N/A,FALSE,"Recap";"Rpt1",#N/A,FALSE,"Charts"}</definedName>
    <definedName name="Indai" localSheetId="0" hidden="1">{"Rpt1",#N/A,FALSE,"Recap";"Rpt1",#N/A,FALSE,"Charts"}</definedName>
    <definedName name="Indai" localSheetId="1" hidden="1">{"Rpt1",#N/A,FALSE,"Recap";"Rpt1",#N/A,FALSE,"Charts"}</definedName>
    <definedName name="Indai" localSheetId="3" hidden="1">{"Rpt1",#N/A,FALSE,"Recap";"Rpt1",#N/A,FALSE,"Charts"}</definedName>
    <definedName name="Indai" localSheetId="14" hidden="1">{"Rpt1",#N/A,FALSE,"Recap";"Rpt1",#N/A,FALSE,"Charts"}</definedName>
    <definedName name="Indai" localSheetId="16" hidden="1">{"Rpt1",#N/A,FALSE,"Recap";"Rpt1",#N/A,FALSE,"Charts"}</definedName>
    <definedName name="Indai" hidden="1">{"Rpt1",#N/A,FALSE,"Recap";"Rpt1",#N/A,FALSE,"Charts"}</definedName>
    <definedName name="India" localSheetId="2" hidden="1">{"Rpt1",#N/A,FALSE,"Recap";"Rpt1",#N/A,FALSE,"Charts"}</definedName>
    <definedName name="India" localSheetId="13" hidden="1">{"Rpt1",#N/A,FALSE,"Recap";"Rpt1",#N/A,FALSE,"Charts"}</definedName>
    <definedName name="India" localSheetId="15" hidden="1">{"Rpt1",#N/A,FALSE,"Recap";"Rpt1",#N/A,FALSE,"Charts"}</definedName>
    <definedName name="India" localSheetId="4" hidden="1">{"Rpt1",#N/A,FALSE,"Recap";"Rpt1",#N/A,FALSE,"Charts"}</definedName>
    <definedName name="India" localSheetId="0" hidden="1">{"Rpt1",#N/A,FALSE,"Recap";"Rpt1",#N/A,FALSE,"Charts"}</definedName>
    <definedName name="India" localSheetId="1" hidden="1">{"Rpt1",#N/A,FALSE,"Recap";"Rpt1",#N/A,FALSE,"Charts"}</definedName>
    <definedName name="India" localSheetId="3" hidden="1">{"Rpt1",#N/A,FALSE,"Recap";"Rpt1",#N/A,FALSE,"Charts"}</definedName>
    <definedName name="India" localSheetId="14" hidden="1">{"Rpt1",#N/A,FALSE,"Recap";"Rpt1",#N/A,FALSE,"Charts"}</definedName>
    <definedName name="India" localSheetId="16" hidden="1">{"Rpt1",#N/A,FALSE,"Recap";"Rpt1",#N/A,FALSE,"Charts"}</definedName>
    <definedName name="India" hidden="1">{"Rpt1",#N/A,FALSE,"Recap";"Rpt1",#N/A,FALSE,"Charts"}</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39115.3800347222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jan" localSheetId="2" hidden="1">{#N/A,#N/A,FALSE,"CB";#N/A,#N/A,FALSE,"CMB";#N/A,#N/A,FALSE,"NBFI"}</definedName>
    <definedName name="jan" localSheetId="13" hidden="1">{#N/A,#N/A,FALSE,"CB";#N/A,#N/A,FALSE,"CMB";#N/A,#N/A,FALSE,"NBFI"}</definedName>
    <definedName name="jan" localSheetId="15" hidden="1">{#N/A,#N/A,FALSE,"CB";#N/A,#N/A,FALSE,"CMB";#N/A,#N/A,FALSE,"NBFI"}</definedName>
    <definedName name="jan" localSheetId="4" hidden="1">{#N/A,#N/A,FALSE,"CB";#N/A,#N/A,FALSE,"CMB";#N/A,#N/A,FALSE,"NBFI"}</definedName>
    <definedName name="jan" localSheetId="0" hidden="1">{#N/A,#N/A,FALSE,"CB";#N/A,#N/A,FALSE,"CMB";#N/A,#N/A,FALSE,"NBFI"}</definedName>
    <definedName name="jan" localSheetId="1" hidden="1">{#N/A,#N/A,FALSE,"CB";#N/A,#N/A,FALSE,"CMB";#N/A,#N/A,FALSE,"NBFI"}</definedName>
    <definedName name="jan" localSheetId="3" hidden="1">{#N/A,#N/A,FALSE,"CB";#N/A,#N/A,FALSE,"CMB";#N/A,#N/A,FALSE,"NBFI"}</definedName>
    <definedName name="jan" localSheetId="14" hidden="1">{#N/A,#N/A,FALSE,"CB";#N/A,#N/A,FALSE,"CMB";#N/A,#N/A,FALSE,"NBFI"}</definedName>
    <definedName name="jan" localSheetId="16" hidden="1">{#N/A,#N/A,FALSE,"CB";#N/A,#N/A,FALSE,"CMB";#N/A,#N/A,FALSE,"NBFI"}</definedName>
    <definedName name="jan" hidden="1">{#N/A,#N/A,FALSE,"CB";#N/A,#N/A,FALSE,"CMB";#N/A,#N/A,FALSE,"NBFI"}</definedName>
    <definedName name="jan_1" localSheetId="2" hidden="1">{#N/A,#N/A,FALSE,"CB";#N/A,#N/A,FALSE,"CMB";#N/A,#N/A,FALSE,"NBFI"}</definedName>
    <definedName name="jan_1" localSheetId="13" hidden="1">{#N/A,#N/A,FALSE,"CB";#N/A,#N/A,FALSE,"CMB";#N/A,#N/A,FALSE,"NBFI"}</definedName>
    <definedName name="jan_1" localSheetId="15" hidden="1">{#N/A,#N/A,FALSE,"CB";#N/A,#N/A,FALSE,"CMB";#N/A,#N/A,FALSE,"NBFI"}</definedName>
    <definedName name="jan_1" localSheetId="4" hidden="1">{#N/A,#N/A,FALSE,"CB";#N/A,#N/A,FALSE,"CMB";#N/A,#N/A,FALSE,"NBFI"}</definedName>
    <definedName name="jan_1" localSheetId="0" hidden="1">{#N/A,#N/A,FALSE,"CB";#N/A,#N/A,FALSE,"CMB";#N/A,#N/A,FALSE,"NBFI"}</definedName>
    <definedName name="jan_1" localSheetId="1" hidden="1">{#N/A,#N/A,FALSE,"CB";#N/A,#N/A,FALSE,"CMB";#N/A,#N/A,FALSE,"NBFI"}</definedName>
    <definedName name="jan_1" localSheetId="3" hidden="1">{#N/A,#N/A,FALSE,"CB";#N/A,#N/A,FALSE,"CMB";#N/A,#N/A,FALSE,"NBFI"}</definedName>
    <definedName name="jan_1" localSheetId="14" hidden="1">{#N/A,#N/A,FALSE,"CB";#N/A,#N/A,FALSE,"CMB";#N/A,#N/A,FALSE,"NBFI"}</definedName>
    <definedName name="jan_1" localSheetId="16" hidden="1">{#N/A,#N/A,FALSE,"CB";#N/A,#N/A,FALSE,"CMB";#N/A,#N/A,FALSE,"NBFI"}</definedName>
    <definedName name="jan_1" hidden="1">{#N/A,#N/A,FALSE,"CB";#N/A,#N/A,FALSE,"CMB";#N/A,#N/A,FALSE,"NBFI"}</definedName>
    <definedName name="jan_2" localSheetId="2" hidden="1">{#N/A,#N/A,FALSE,"CB";#N/A,#N/A,FALSE,"CMB";#N/A,#N/A,FALSE,"NBFI"}</definedName>
    <definedName name="jan_2" localSheetId="13" hidden="1">{#N/A,#N/A,FALSE,"CB";#N/A,#N/A,FALSE,"CMB";#N/A,#N/A,FALSE,"NBFI"}</definedName>
    <definedName name="jan_2" localSheetId="15" hidden="1">{#N/A,#N/A,FALSE,"CB";#N/A,#N/A,FALSE,"CMB";#N/A,#N/A,FALSE,"NBFI"}</definedName>
    <definedName name="jan_2" localSheetId="4" hidden="1">{#N/A,#N/A,FALSE,"CB";#N/A,#N/A,FALSE,"CMB";#N/A,#N/A,FALSE,"NBFI"}</definedName>
    <definedName name="jan_2" localSheetId="0" hidden="1">{#N/A,#N/A,FALSE,"CB";#N/A,#N/A,FALSE,"CMB";#N/A,#N/A,FALSE,"NBFI"}</definedName>
    <definedName name="jan_2" localSheetId="1" hidden="1">{#N/A,#N/A,FALSE,"CB";#N/A,#N/A,FALSE,"CMB";#N/A,#N/A,FALSE,"NBFI"}</definedName>
    <definedName name="jan_2" localSheetId="3" hidden="1">{#N/A,#N/A,FALSE,"CB";#N/A,#N/A,FALSE,"CMB";#N/A,#N/A,FALSE,"NBFI"}</definedName>
    <definedName name="jan_2" localSheetId="14" hidden="1">{#N/A,#N/A,FALSE,"CB";#N/A,#N/A,FALSE,"CMB";#N/A,#N/A,FALSE,"NBFI"}</definedName>
    <definedName name="jan_2" localSheetId="16" hidden="1">{#N/A,#N/A,FALSE,"CB";#N/A,#N/A,FALSE,"CMB";#N/A,#N/A,FALSE,"NBFI"}</definedName>
    <definedName name="jan_2" hidden="1">{#N/A,#N/A,FALSE,"CB";#N/A,#N/A,FALSE,"CMB";#N/A,#N/A,FALSE,"NBFI"}</definedName>
    <definedName name="jj" localSheetId="2" hidden="1">{"Riqfin97",#N/A,FALSE,"Tran";"Riqfinpro",#N/A,FALSE,"Tran"}</definedName>
    <definedName name="jj" localSheetId="13" hidden="1">{"Riqfin97",#N/A,FALSE,"Tran";"Riqfinpro",#N/A,FALSE,"Tran"}</definedName>
    <definedName name="jj" localSheetId="15" hidden="1">{"Riqfin97",#N/A,FALSE,"Tran";"Riqfinpro",#N/A,FALSE,"Tran"}</definedName>
    <definedName name="jj" localSheetId="4" hidden="1">{"Riqfin97",#N/A,FALSE,"Tran";"Riqfinpro",#N/A,FALSE,"Tran"}</definedName>
    <definedName name="jj" localSheetId="0" hidden="1">{"Riqfin97",#N/A,FALSE,"Tran";"Riqfinpro",#N/A,FALSE,"Tran"}</definedName>
    <definedName name="jj" localSheetId="1" hidden="1">{"Riqfin97",#N/A,FALSE,"Tran";"Riqfinpro",#N/A,FALSE,"Tran"}</definedName>
    <definedName name="jj" localSheetId="3" hidden="1">{"Riqfin97",#N/A,FALSE,"Tran";"Riqfinpro",#N/A,FALSE,"Tran"}</definedName>
    <definedName name="jj" localSheetId="14" hidden="1">{"Riqfin97",#N/A,FALSE,"Tran";"Riqfinpro",#N/A,FALSE,"Tran"}</definedName>
    <definedName name="jj" localSheetId="16" hidden="1">{"Riqfin97",#N/A,FALSE,"Tran";"Riqfinpro",#N/A,FALSE,"Tran"}</definedName>
    <definedName name="jj" hidden="1">{"Riqfin97",#N/A,FALSE,"Tran";"Riqfinpro",#N/A,FALSE,"Tran"}</definedName>
    <definedName name="jjjjjj" localSheetId="2" hidden="1">'[8]J(Priv.Cap)'!#REF!</definedName>
    <definedName name="jjjjjj" localSheetId="12" hidden="1">'[8]J(Priv.Cap)'!#REF!</definedName>
    <definedName name="jjjjjj" localSheetId="13" hidden="1">'[8]J(Priv.Cap)'!#REF!</definedName>
    <definedName name="jjjjjj" localSheetId="15" hidden="1">'[8]J(Priv.Cap)'!#REF!</definedName>
    <definedName name="jjjjjj" localSheetId="4" hidden="1">'[8]J(Priv.Cap)'!#REF!</definedName>
    <definedName name="jjjjjj" localSheetId="6" hidden="1">'[8]J(Priv.Cap)'!#REF!</definedName>
    <definedName name="jjjjjj" localSheetId="7" hidden="1">'[8]J(Priv.Cap)'!#REF!</definedName>
    <definedName name="jjjjjj" localSheetId="8" hidden="1">'[8]J(Priv.Cap)'!#REF!</definedName>
    <definedName name="jjjjjj" localSheetId="9" hidden="1">'[8]J(Priv.Cap)'!#REF!</definedName>
    <definedName name="jjjjjj" localSheetId="10" hidden="1">'[8]J(Priv.Cap)'!#REF!</definedName>
    <definedName name="jjjjjj" localSheetId="11" hidden="1">'[8]J(Priv.Cap)'!#REF!</definedName>
    <definedName name="jjjjjj" localSheetId="0" hidden="1">'[8]J(Priv.Cap)'!#REF!</definedName>
    <definedName name="jjjjjj" localSheetId="1" hidden="1">'[8]J(Priv.Cap)'!#REF!</definedName>
    <definedName name="jjjjjj" localSheetId="14" hidden="1">'[8]J(Priv.Cap)'!#REF!</definedName>
    <definedName name="jjjjjj" localSheetId="16" hidden="1">'[8]J(Priv.Cap)'!#REF!</definedName>
    <definedName name="jjjjjj" hidden="1">'[8]J(Priv.Cap)'!#REF!</definedName>
    <definedName name="kk" localSheetId="2" hidden="1">{"Tab1",#N/A,FALSE,"P";"Tab2",#N/A,FALSE,"P"}</definedName>
    <definedName name="kk" localSheetId="13" hidden="1">{"Tab1",#N/A,FALSE,"P";"Tab2",#N/A,FALSE,"P"}</definedName>
    <definedName name="kk" localSheetId="15" hidden="1">{"Tab1",#N/A,FALSE,"P";"Tab2",#N/A,FALSE,"P"}</definedName>
    <definedName name="kk" localSheetId="4" hidden="1">{"Tab1",#N/A,FALSE,"P";"Tab2",#N/A,FALSE,"P"}</definedName>
    <definedName name="kk" localSheetId="0" hidden="1">{"Tab1",#N/A,FALSE,"P";"Tab2",#N/A,FALSE,"P"}</definedName>
    <definedName name="kk" localSheetId="1" hidden="1">{"Tab1",#N/A,FALSE,"P";"Tab2",#N/A,FALSE,"P"}</definedName>
    <definedName name="kk" localSheetId="3" hidden="1">{"Tab1",#N/A,FALSE,"P";"Tab2",#N/A,FALSE,"P"}</definedName>
    <definedName name="kk" localSheetId="14" hidden="1">{"Tab1",#N/A,FALSE,"P";"Tab2",#N/A,FALSE,"P"}</definedName>
    <definedName name="kk" localSheetId="16" hidden="1">{"Tab1",#N/A,FALSE,"P";"Tab2",#N/A,FALSE,"P"}</definedName>
    <definedName name="kk" hidden="1">{"Tab1",#N/A,FALSE,"P";"Tab2",#N/A,FALSE,"P"}</definedName>
    <definedName name="kkk" localSheetId="2" hidden="1">{"Tab1",#N/A,FALSE,"P";"Tab2",#N/A,FALSE,"P"}</definedName>
    <definedName name="kkk" localSheetId="13" hidden="1">{"Tab1",#N/A,FALSE,"P";"Tab2",#N/A,FALSE,"P"}</definedName>
    <definedName name="kkk" localSheetId="15" hidden="1">{"Tab1",#N/A,FALSE,"P";"Tab2",#N/A,FALSE,"P"}</definedName>
    <definedName name="kkk" localSheetId="4" hidden="1">{"Tab1",#N/A,FALSE,"P";"Tab2",#N/A,FALSE,"P"}</definedName>
    <definedName name="kkk" localSheetId="0" hidden="1">{"Tab1",#N/A,FALSE,"P";"Tab2",#N/A,FALSE,"P"}</definedName>
    <definedName name="kkk" localSheetId="1" hidden="1">{"Tab1",#N/A,FALSE,"P";"Tab2",#N/A,FALSE,"P"}</definedName>
    <definedName name="kkk" localSheetId="3" hidden="1">{"Tab1",#N/A,FALSE,"P";"Tab2",#N/A,FALSE,"P"}</definedName>
    <definedName name="kkk" localSheetId="14" hidden="1">{"Tab1",#N/A,FALSE,"P";"Tab2",#N/A,FALSE,"P"}</definedName>
    <definedName name="kkk" localSheetId="16" hidden="1">{"Tab1",#N/A,FALSE,"P";"Tab2",#N/A,FALSE,"P"}</definedName>
    <definedName name="kkk" hidden="1">{"Tab1",#N/A,FALSE,"P";"Tab2",#N/A,FALSE,"P"}</definedName>
    <definedName name="kkkk" localSheetId="2" hidden="1">[9]M!#REF!</definedName>
    <definedName name="kkkk" localSheetId="12" hidden="1">[9]M!#REF!</definedName>
    <definedName name="kkkk" localSheetId="13" hidden="1">[9]M!#REF!</definedName>
    <definedName name="kkkk" localSheetId="15" hidden="1">[9]M!#REF!</definedName>
    <definedName name="kkkk" localSheetId="4" hidden="1">[9]M!#REF!</definedName>
    <definedName name="kkkk" localSheetId="6" hidden="1">[9]M!#REF!</definedName>
    <definedName name="kkkk" localSheetId="7" hidden="1">[9]M!#REF!</definedName>
    <definedName name="kkkk" localSheetId="8" hidden="1">[9]M!#REF!</definedName>
    <definedName name="kkkk" localSheetId="9" hidden="1">[9]M!#REF!</definedName>
    <definedName name="kkkk" localSheetId="10" hidden="1">[9]M!#REF!</definedName>
    <definedName name="kkkk" localSheetId="11" hidden="1">[9]M!#REF!</definedName>
    <definedName name="kkkk" localSheetId="0" hidden="1">[9]M!#REF!</definedName>
    <definedName name="kkkk" localSheetId="1" hidden="1">[9]M!#REF!</definedName>
    <definedName name="kkkk" localSheetId="14" hidden="1">[9]M!#REF!</definedName>
    <definedName name="kkkk" localSheetId="16" hidden="1">[9]M!#REF!</definedName>
    <definedName name="kkkk" hidden="1">[9]M!#REF!</definedName>
    <definedName name="LBOCreditConsol" localSheetId="2" hidden="1">{"FCB_ALL",#N/A,FALSE,"FCB"}</definedName>
    <definedName name="LBOCreditConsol" localSheetId="13" hidden="1">{"FCB_ALL",#N/A,FALSE,"FCB"}</definedName>
    <definedName name="LBOCreditConsol" localSheetId="15" hidden="1">{"FCB_ALL",#N/A,FALSE,"FCB"}</definedName>
    <definedName name="LBOCreditConsol" localSheetId="4" hidden="1">{"FCB_ALL",#N/A,FALSE,"FCB"}</definedName>
    <definedName name="LBOCreditConsol" localSheetId="0" hidden="1">{"FCB_ALL",#N/A,FALSE,"FCB"}</definedName>
    <definedName name="LBOCreditConsol" localSheetId="1" hidden="1">{"FCB_ALL",#N/A,FALSE,"FCB"}</definedName>
    <definedName name="LBOCreditConsol" localSheetId="3" hidden="1">{"FCB_ALL",#N/A,FALSE,"FCB"}</definedName>
    <definedName name="LBOCreditConsol" localSheetId="14" hidden="1">{"FCB_ALL",#N/A,FALSE,"FCB"}</definedName>
    <definedName name="LBOCreditConsol" localSheetId="16" hidden="1">{"FCB_ALL",#N/A,FALSE,"FCB"}</definedName>
    <definedName name="LBOCreditConsol" hidden="1">{"FCB_ALL",#N/A,FALSE,"FCB"}</definedName>
    <definedName name="ll" localSheetId="2" hidden="1">{"Tab1",#N/A,FALSE,"P";"Tab2",#N/A,FALSE,"P"}</definedName>
    <definedName name="ll" localSheetId="13" hidden="1">{"Tab1",#N/A,FALSE,"P";"Tab2",#N/A,FALSE,"P"}</definedName>
    <definedName name="ll" localSheetId="15" hidden="1">{"Tab1",#N/A,FALSE,"P";"Tab2",#N/A,FALSE,"P"}</definedName>
    <definedName name="ll" localSheetId="4" hidden="1">{"Tab1",#N/A,FALSE,"P";"Tab2",#N/A,FALSE,"P"}</definedName>
    <definedName name="ll" localSheetId="0" hidden="1">{"Tab1",#N/A,FALSE,"P";"Tab2",#N/A,FALSE,"P"}</definedName>
    <definedName name="ll" localSheetId="1" hidden="1">{"Tab1",#N/A,FALSE,"P";"Tab2",#N/A,FALSE,"P"}</definedName>
    <definedName name="ll" localSheetId="3" hidden="1">{"Tab1",#N/A,FALSE,"P";"Tab2",#N/A,FALSE,"P"}</definedName>
    <definedName name="ll" localSheetId="14" hidden="1">{"Tab1",#N/A,FALSE,"P";"Tab2",#N/A,FALSE,"P"}</definedName>
    <definedName name="ll" localSheetId="16" hidden="1">{"Tab1",#N/A,FALSE,"P";"Tab2",#N/A,FALSE,"P"}</definedName>
    <definedName name="ll" hidden="1">{"Tab1",#N/A,FALSE,"P";"Tab2",#N/A,FALSE,"P"}</definedName>
    <definedName name="lll" localSheetId="2" hidden="1">{"Riqfin97",#N/A,FALSE,"Tran";"Riqfinpro",#N/A,FALSE,"Tran"}</definedName>
    <definedName name="lll" localSheetId="13" hidden="1">{"Riqfin97",#N/A,FALSE,"Tran";"Riqfinpro",#N/A,FALSE,"Tran"}</definedName>
    <definedName name="lll" localSheetId="15" hidden="1">{"Riqfin97",#N/A,FALSE,"Tran";"Riqfinpro",#N/A,FALSE,"Tran"}</definedName>
    <definedName name="lll" localSheetId="4" hidden="1">{"Riqfin97",#N/A,FALSE,"Tran";"Riqfinpro",#N/A,FALSE,"Tran"}</definedName>
    <definedName name="lll" localSheetId="0" hidden="1">{"Riqfin97",#N/A,FALSE,"Tran";"Riqfinpro",#N/A,FALSE,"Tran"}</definedName>
    <definedName name="lll" localSheetId="1" hidden="1">{"Riqfin97",#N/A,FALSE,"Tran";"Riqfinpro",#N/A,FALSE,"Tran"}</definedName>
    <definedName name="lll" localSheetId="3" hidden="1">{"Riqfin97",#N/A,FALSE,"Tran";"Riqfinpro",#N/A,FALSE,"Tran"}</definedName>
    <definedName name="lll" localSheetId="14" hidden="1">{"Riqfin97",#N/A,FALSE,"Tran";"Riqfinpro",#N/A,FALSE,"Tran"}</definedName>
    <definedName name="lll" localSheetId="16" hidden="1">{"Riqfin97",#N/A,FALSE,"Tran";"Riqfinpro",#N/A,FALSE,"Tran"}</definedName>
    <definedName name="lll" hidden="1">{"Riqfin97",#N/A,FALSE,"Tran";"Riqfinpro",#N/A,FALSE,"Tran"}</definedName>
    <definedName name="mmm" localSheetId="2" hidden="1">{"Riqfin97",#N/A,FALSE,"Tran";"Riqfinpro",#N/A,FALSE,"Tran"}</definedName>
    <definedName name="mmm" localSheetId="13" hidden="1">{"Riqfin97",#N/A,FALSE,"Tran";"Riqfinpro",#N/A,FALSE,"Tran"}</definedName>
    <definedName name="mmm" localSheetId="15" hidden="1">{"Riqfin97",#N/A,FALSE,"Tran";"Riqfinpro",#N/A,FALSE,"Tran"}</definedName>
    <definedName name="mmm" localSheetId="4" hidden="1">{"Riqfin97",#N/A,FALSE,"Tran";"Riqfinpro",#N/A,FALSE,"Tran"}</definedName>
    <definedName name="mmm" localSheetId="0" hidden="1">{"Riqfin97",#N/A,FALSE,"Tran";"Riqfinpro",#N/A,FALSE,"Tran"}</definedName>
    <definedName name="mmm" localSheetId="1" hidden="1">{"Riqfin97",#N/A,FALSE,"Tran";"Riqfinpro",#N/A,FALSE,"Tran"}</definedName>
    <definedName name="mmm" localSheetId="3" hidden="1">{"Riqfin97",#N/A,FALSE,"Tran";"Riqfinpro",#N/A,FALSE,"Tran"}</definedName>
    <definedName name="mmm" localSheetId="14" hidden="1">{"Riqfin97",#N/A,FALSE,"Tran";"Riqfinpro",#N/A,FALSE,"Tran"}</definedName>
    <definedName name="mmm" localSheetId="16" hidden="1">{"Riqfin97",#N/A,FALSE,"Tran";"Riqfinpro",#N/A,FALSE,"Tran"}</definedName>
    <definedName name="mmm" hidden="1">{"Riqfin97",#N/A,FALSE,"Tran";"Riqfinpro",#N/A,FALSE,"Tran"}</definedName>
    <definedName name="mmmm" localSheetId="2" hidden="1">{"Tab1",#N/A,FALSE,"P";"Tab2",#N/A,FALSE,"P"}</definedName>
    <definedName name="mmmm" localSheetId="13" hidden="1">{"Tab1",#N/A,FALSE,"P";"Tab2",#N/A,FALSE,"P"}</definedName>
    <definedName name="mmmm" localSheetId="15" hidden="1">{"Tab1",#N/A,FALSE,"P";"Tab2",#N/A,FALSE,"P"}</definedName>
    <definedName name="mmmm" localSheetId="4" hidden="1">{"Tab1",#N/A,FALSE,"P";"Tab2",#N/A,FALSE,"P"}</definedName>
    <definedName name="mmmm" localSheetId="0" hidden="1">{"Tab1",#N/A,FALSE,"P";"Tab2",#N/A,FALSE,"P"}</definedName>
    <definedName name="mmmm" localSheetId="1" hidden="1">{"Tab1",#N/A,FALSE,"P";"Tab2",#N/A,FALSE,"P"}</definedName>
    <definedName name="mmmm" localSheetId="3" hidden="1">{"Tab1",#N/A,FALSE,"P";"Tab2",#N/A,FALSE,"P"}</definedName>
    <definedName name="mmmm" localSheetId="14" hidden="1">{"Tab1",#N/A,FALSE,"P";"Tab2",#N/A,FALSE,"P"}</definedName>
    <definedName name="mmmm" localSheetId="16" hidden="1">{"Tab1",#N/A,FALSE,"P";"Tab2",#N/A,FALSE,"P"}</definedName>
    <definedName name="mmmm" hidden="1">{"Tab1",#N/A,FALSE,"P";"Tab2",#N/A,FALSE,"P"}</definedName>
    <definedName name="natia" localSheetId="2" hidden="1">{#N/A,#N/A,FALSE,"GDP_ORIGIN";#N/A,#N/A,FALSE,"EMP_POP"}</definedName>
    <definedName name="natia" localSheetId="13" hidden="1">{#N/A,#N/A,FALSE,"GDP_ORIGIN";#N/A,#N/A,FALSE,"EMP_POP"}</definedName>
    <definedName name="natia" localSheetId="15" hidden="1">{#N/A,#N/A,FALSE,"GDP_ORIGIN";#N/A,#N/A,FALSE,"EMP_POP"}</definedName>
    <definedName name="natia" localSheetId="4" hidden="1">{#N/A,#N/A,FALSE,"GDP_ORIGIN";#N/A,#N/A,FALSE,"EMP_POP"}</definedName>
    <definedName name="natia" localSheetId="0" hidden="1">{#N/A,#N/A,FALSE,"GDP_ORIGIN";#N/A,#N/A,FALSE,"EMP_POP"}</definedName>
    <definedName name="natia" localSheetId="1" hidden="1">{#N/A,#N/A,FALSE,"GDP_ORIGIN";#N/A,#N/A,FALSE,"EMP_POP"}</definedName>
    <definedName name="natia" localSheetId="3" hidden="1">{#N/A,#N/A,FALSE,"GDP_ORIGIN";#N/A,#N/A,FALSE,"EMP_POP"}</definedName>
    <definedName name="natia" localSheetId="14" hidden="1">{#N/A,#N/A,FALSE,"GDP_ORIGIN";#N/A,#N/A,FALSE,"EMP_POP"}</definedName>
    <definedName name="natia" localSheetId="16" hidden="1">{#N/A,#N/A,FALSE,"GDP_ORIGIN";#N/A,#N/A,FALSE,"EMP_POP"}</definedName>
    <definedName name="natia" hidden="1">{#N/A,#N/A,FALSE,"GDP_ORIGIN";#N/A,#N/A,FALSE,"EMP_POP"}</definedName>
    <definedName name="nn" localSheetId="2" hidden="1">{"Riqfin97",#N/A,FALSE,"Tran";"Riqfinpro",#N/A,FALSE,"Tran"}</definedName>
    <definedName name="nn" localSheetId="13" hidden="1">{"Riqfin97",#N/A,FALSE,"Tran";"Riqfinpro",#N/A,FALSE,"Tran"}</definedName>
    <definedName name="nn" localSheetId="15" hidden="1">{"Riqfin97",#N/A,FALSE,"Tran";"Riqfinpro",#N/A,FALSE,"Tran"}</definedName>
    <definedName name="nn" localSheetId="4" hidden="1">{"Riqfin97",#N/A,FALSE,"Tran";"Riqfinpro",#N/A,FALSE,"Tran"}</definedName>
    <definedName name="nn" localSheetId="0" hidden="1">{"Riqfin97",#N/A,FALSE,"Tran";"Riqfinpro",#N/A,FALSE,"Tran"}</definedName>
    <definedName name="nn" localSheetId="1" hidden="1">{"Riqfin97",#N/A,FALSE,"Tran";"Riqfinpro",#N/A,FALSE,"Tran"}</definedName>
    <definedName name="nn" localSheetId="3" hidden="1">{"Riqfin97",#N/A,FALSE,"Tran";"Riqfinpro",#N/A,FALSE,"Tran"}</definedName>
    <definedName name="nn" localSheetId="14" hidden="1">{"Riqfin97",#N/A,FALSE,"Tran";"Riqfinpro",#N/A,FALSE,"Tran"}</definedName>
    <definedName name="nn" localSheetId="16" hidden="1">{"Riqfin97",#N/A,FALSE,"Tran";"Riqfinpro",#N/A,FALSE,"Tran"}</definedName>
    <definedName name="nn" hidden="1">{"Riqfin97",#N/A,FALSE,"Tran";"Riqfinpro",#N/A,FALSE,"Tran"}</definedName>
    <definedName name="nnn" localSheetId="2" hidden="1">{"Tab1",#N/A,FALSE,"P";"Tab2",#N/A,FALSE,"P"}</definedName>
    <definedName name="nnn" localSheetId="13" hidden="1">{"Tab1",#N/A,FALSE,"P";"Tab2",#N/A,FALSE,"P"}</definedName>
    <definedName name="nnn" localSheetId="15" hidden="1">{"Tab1",#N/A,FALSE,"P";"Tab2",#N/A,FALSE,"P"}</definedName>
    <definedName name="nnn" localSheetId="4" hidden="1">{"Tab1",#N/A,FALSE,"P";"Tab2",#N/A,FALSE,"P"}</definedName>
    <definedName name="nnn" localSheetId="0" hidden="1">{"Tab1",#N/A,FALSE,"P";"Tab2",#N/A,FALSE,"P"}</definedName>
    <definedName name="nnn" localSheetId="1" hidden="1">{"Tab1",#N/A,FALSE,"P";"Tab2",#N/A,FALSE,"P"}</definedName>
    <definedName name="nnn" localSheetId="3" hidden="1">{"Tab1",#N/A,FALSE,"P";"Tab2",#N/A,FALSE,"P"}</definedName>
    <definedName name="nnn" localSheetId="14" hidden="1">{"Tab1",#N/A,FALSE,"P";"Tab2",#N/A,FALSE,"P"}</definedName>
    <definedName name="nnn" localSheetId="16" hidden="1">{"Tab1",#N/A,FALSE,"P";"Tab2",#N/A,FALSE,"P"}</definedName>
    <definedName name="nnn" hidden="1">{"Tab1",#N/A,FALSE,"P";"Tab2",#N/A,FALSE,"P"}</definedName>
    <definedName name="oo" localSheetId="2" hidden="1">{"Riqfin97",#N/A,FALSE,"Tran";"Riqfinpro",#N/A,FALSE,"Tran"}</definedName>
    <definedName name="oo" localSheetId="13" hidden="1">{"Riqfin97",#N/A,FALSE,"Tran";"Riqfinpro",#N/A,FALSE,"Tran"}</definedName>
    <definedName name="oo" localSheetId="15" hidden="1">{"Riqfin97",#N/A,FALSE,"Tran";"Riqfinpro",#N/A,FALSE,"Tran"}</definedName>
    <definedName name="oo" localSheetId="4" hidden="1">{"Riqfin97",#N/A,FALSE,"Tran";"Riqfinpro",#N/A,FALSE,"Tran"}</definedName>
    <definedName name="oo" localSheetId="0" hidden="1">{"Riqfin97",#N/A,FALSE,"Tran";"Riqfinpro",#N/A,FALSE,"Tran"}</definedName>
    <definedName name="oo" localSheetId="1" hidden="1">{"Riqfin97",#N/A,FALSE,"Tran";"Riqfinpro",#N/A,FALSE,"Tran"}</definedName>
    <definedName name="oo" localSheetId="3" hidden="1">{"Riqfin97",#N/A,FALSE,"Tran";"Riqfinpro",#N/A,FALSE,"Tran"}</definedName>
    <definedName name="oo" localSheetId="14" hidden="1">{"Riqfin97",#N/A,FALSE,"Tran";"Riqfinpro",#N/A,FALSE,"Tran"}</definedName>
    <definedName name="oo" localSheetId="16" hidden="1">{"Riqfin97",#N/A,FALSE,"Tran";"Riqfinpro",#N/A,FALSE,"Tran"}</definedName>
    <definedName name="oo" hidden="1">{"Riqfin97",#N/A,FALSE,"Tran";"Riqfinpro",#N/A,FALSE,"Tran"}</definedName>
    <definedName name="ooo" localSheetId="2" hidden="1">{"Tab1",#N/A,FALSE,"P";"Tab2",#N/A,FALSE,"P"}</definedName>
    <definedName name="ooo" localSheetId="13" hidden="1">{"Tab1",#N/A,FALSE,"P";"Tab2",#N/A,FALSE,"P"}</definedName>
    <definedName name="ooo" localSheetId="15" hidden="1">{"Tab1",#N/A,FALSE,"P";"Tab2",#N/A,FALSE,"P"}</definedName>
    <definedName name="ooo" localSheetId="4" hidden="1">{"Tab1",#N/A,FALSE,"P";"Tab2",#N/A,FALSE,"P"}</definedName>
    <definedName name="ooo" localSheetId="0" hidden="1">{"Tab1",#N/A,FALSE,"P";"Tab2",#N/A,FALSE,"P"}</definedName>
    <definedName name="ooo" localSheetId="1" hidden="1">{"Tab1",#N/A,FALSE,"P";"Tab2",#N/A,FALSE,"P"}</definedName>
    <definedName name="ooo" localSheetId="3" hidden="1">{"Tab1",#N/A,FALSE,"P";"Tab2",#N/A,FALSE,"P"}</definedName>
    <definedName name="ooo" localSheetId="14" hidden="1">{"Tab1",#N/A,FALSE,"P";"Tab2",#N/A,FALSE,"P"}</definedName>
    <definedName name="ooo" localSheetId="16" hidden="1">{"Tab1",#N/A,FALSE,"P";"Tab2",#N/A,FALSE,"P"}</definedName>
    <definedName name="ooo" hidden="1">{"Tab1",#N/A,FALSE,"P";"Tab2",#N/A,FALSE,"P"}</definedName>
    <definedName name="pp" localSheetId="2" hidden="1">{"Riqfin97",#N/A,FALSE,"Tran";"Riqfinpro",#N/A,FALSE,"Tran"}</definedName>
    <definedName name="pp" localSheetId="13" hidden="1">{"Riqfin97",#N/A,FALSE,"Tran";"Riqfinpro",#N/A,FALSE,"Tran"}</definedName>
    <definedName name="pp" localSheetId="15" hidden="1">{"Riqfin97",#N/A,FALSE,"Tran";"Riqfinpro",#N/A,FALSE,"Tran"}</definedName>
    <definedName name="pp" localSheetId="4" hidden="1">{"Riqfin97",#N/A,FALSE,"Tran";"Riqfinpro",#N/A,FALSE,"Tran"}</definedName>
    <definedName name="pp" localSheetId="0" hidden="1">{"Riqfin97",#N/A,FALSE,"Tran";"Riqfinpro",#N/A,FALSE,"Tran"}</definedName>
    <definedName name="pp" localSheetId="1" hidden="1">{"Riqfin97",#N/A,FALSE,"Tran";"Riqfinpro",#N/A,FALSE,"Tran"}</definedName>
    <definedName name="pp" localSheetId="3" hidden="1">{"Riqfin97",#N/A,FALSE,"Tran";"Riqfinpro",#N/A,FALSE,"Tran"}</definedName>
    <definedName name="pp" localSheetId="14" hidden="1">{"Riqfin97",#N/A,FALSE,"Tran";"Riqfinpro",#N/A,FALSE,"Tran"}</definedName>
    <definedName name="pp" localSheetId="16" hidden="1">{"Riqfin97",#N/A,FALSE,"Tran";"Riqfinpro",#N/A,FALSE,"Tran"}</definedName>
    <definedName name="pp" hidden="1">{"Riqfin97",#N/A,FALSE,"Tran";"Riqfinpro",#N/A,FALSE,"Tran"}</definedName>
    <definedName name="ppp" localSheetId="2" hidden="1">{"Riqfin97",#N/A,FALSE,"Tran";"Riqfinpro",#N/A,FALSE,"Tran"}</definedName>
    <definedName name="ppp" localSheetId="13" hidden="1">{"Riqfin97",#N/A,FALSE,"Tran";"Riqfinpro",#N/A,FALSE,"Tran"}</definedName>
    <definedName name="ppp" localSheetId="15" hidden="1">{"Riqfin97",#N/A,FALSE,"Tran";"Riqfinpro",#N/A,FALSE,"Tran"}</definedName>
    <definedName name="ppp" localSheetId="4" hidden="1">{"Riqfin97",#N/A,FALSE,"Tran";"Riqfinpro",#N/A,FALSE,"Tran"}</definedName>
    <definedName name="ppp" localSheetId="0" hidden="1">{"Riqfin97",#N/A,FALSE,"Tran";"Riqfinpro",#N/A,FALSE,"Tran"}</definedName>
    <definedName name="ppp" localSheetId="1" hidden="1">{"Riqfin97",#N/A,FALSE,"Tran";"Riqfinpro",#N/A,FALSE,"Tran"}</definedName>
    <definedName name="ppp" localSheetId="3" hidden="1">{"Riqfin97",#N/A,FALSE,"Tran";"Riqfinpro",#N/A,FALSE,"Tran"}</definedName>
    <definedName name="ppp" localSheetId="14" hidden="1">{"Riqfin97",#N/A,FALSE,"Tran";"Riqfinpro",#N/A,FALSE,"Tran"}</definedName>
    <definedName name="ppp" localSheetId="16" hidden="1">{"Riqfin97",#N/A,FALSE,"Tran";"Riqfinpro",#N/A,FALSE,"Tran"}</definedName>
    <definedName name="ppp" hidden="1">{"Riqfin97",#N/A,FALSE,"Tran";"Riqfinpro",#N/A,FALSE,"Tran"}</definedName>
    <definedName name="qqq" localSheetId="2" hidden="1">{#N/A,#N/A,FALSE,"EXTRABUDGT"}</definedName>
    <definedName name="qqq" localSheetId="13" hidden="1">{#N/A,#N/A,FALSE,"EXTRABUDGT"}</definedName>
    <definedName name="qqq" localSheetId="15" hidden="1">{#N/A,#N/A,FALSE,"EXTRABUDGT"}</definedName>
    <definedName name="qqq" localSheetId="4" hidden="1">{#N/A,#N/A,FALSE,"EXTRABUDGT"}</definedName>
    <definedName name="qqq" localSheetId="0" hidden="1">{#N/A,#N/A,FALSE,"EXTRABUDGT"}</definedName>
    <definedName name="qqq" localSheetId="1" hidden="1">{#N/A,#N/A,FALSE,"EXTRABUDGT"}</definedName>
    <definedName name="qqq" localSheetId="3" hidden="1">{#N/A,#N/A,FALSE,"EXTRABUDGT"}</definedName>
    <definedName name="qqq" localSheetId="14" hidden="1">{#N/A,#N/A,FALSE,"EXTRABUDGT"}</definedName>
    <definedName name="qqq" localSheetId="16" hidden="1">{#N/A,#N/A,FALSE,"EXTRABUDGT"}</definedName>
    <definedName name="qqq" hidden="1">{#N/A,#N/A,FALSE,"EXTRABUDGT"}</definedName>
    <definedName name="qqq_1" localSheetId="2" hidden="1">{#N/A,#N/A,FALSE,"EXTRABUDGT"}</definedName>
    <definedName name="qqq_1" localSheetId="13" hidden="1">{#N/A,#N/A,FALSE,"EXTRABUDGT"}</definedName>
    <definedName name="qqq_1" localSheetId="15" hidden="1">{#N/A,#N/A,FALSE,"EXTRABUDGT"}</definedName>
    <definedName name="qqq_1" localSheetId="4" hidden="1">{#N/A,#N/A,FALSE,"EXTRABUDGT"}</definedName>
    <definedName name="qqq_1" localSheetId="0" hidden="1">{#N/A,#N/A,FALSE,"EXTRABUDGT"}</definedName>
    <definedName name="qqq_1" localSheetId="1" hidden="1">{#N/A,#N/A,FALSE,"EXTRABUDGT"}</definedName>
    <definedName name="qqq_1" localSheetId="3" hidden="1">{#N/A,#N/A,FALSE,"EXTRABUDGT"}</definedName>
    <definedName name="qqq_1" localSheetId="14" hidden="1">{#N/A,#N/A,FALSE,"EXTRABUDGT"}</definedName>
    <definedName name="qqq_1" localSheetId="16" hidden="1">{#N/A,#N/A,FALSE,"EXTRABUDGT"}</definedName>
    <definedName name="qqq_1" hidden="1">{#N/A,#N/A,FALSE,"EXTRABUDGT"}</definedName>
    <definedName name="qqq_2" localSheetId="2" hidden="1">{#N/A,#N/A,FALSE,"EXTRABUDGT"}</definedName>
    <definedName name="qqq_2" localSheetId="13" hidden="1">{#N/A,#N/A,FALSE,"EXTRABUDGT"}</definedName>
    <definedName name="qqq_2" localSheetId="15" hidden="1">{#N/A,#N/A,FALSE,"EXTRABUDGT"}</definedName>
    <definedName name="qqq_2" localSheetId="4" hidden="1">{#N/A,#N/A,FALSE,"EXTRABUDGT"}</definedName>
    <definedName name="qqq_2" localSheetId="0" hidden="1">{#N/A,#N/A,FALSE,"EXTRABUDGT"}</definedName>
    <definedName name="qqq_2" localSheetId="1" hidden="1">{#N/A,#N/A,FALSE,"EXTRABUDGT"}</definedName>
    <definedName name="qqq_2" localSheetId="3" hidden="1">{#N/A,#N/A,FALSE,"EXTRABUDGT"}</definedName>
    <definedName name="qqq_2" localSheetId="14" hidden="1">{#N/A,#N/A,FALSE,"EXTRABUDGT"}</definedName>
    <definedName name="qqq_2" localSheetId="16" hidden="1">{#N/A,#N/A,FALSE,"EXTRABUDGT"}</definedName>
    <definedName name="qqq_2" hidden="1">{#N/A,#N/A,FALSE,"EXTRABUDGT"}</definedName>
    <definedName name="qwe"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qwe"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qw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RiskAfterRecalcMacro" hidden="1">""</definedName>
    <definedName name="RiskAfterSimMacro" hidden="1">""</definedName>
    <definedName name="RiskBeforeRecalcMacro" hidden="1">""</definedName>
    <definedName name="RiskBeforeSimMacro" hidden="1">"Before"</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r" localSheetId="2" hidden="1">{"Riqfin97",#N/A,FALSE,"Tran";"Riqfinpro",#N/A,FALSE,"Tran"}</definedName>
    <definedName name="rr" localSheetId="13" hidden="1">{"Riqfin97",#N/A,FALSE,"Tran";"Riqfinpro",#N/A,FALSE,"Tran"}</definedName>
    <definedName name="rr" localSheetId="15" hidden="1">{"Riqfin97",#N/A,FALSE,"Tran";"Riqfinpro",#N/A,FALSE,"Tran"}</definedName>
    <definedName name="rr" localSheetId="4" hidden="1">{"Riqfin97",#N/A,FALSE,"Tran";"Riqfinpro",#N/A,FALSE,"Tran"}</definedName>
    <definedName name="rr" localSheetId="0" hidden="1">{"Riqfin97",#N/A,FALSE,"Tran";"Riqfinpro",#N/A,FALSE,"Tran"}</definedName>
    <definedName name="rr" localSheetId="1" hidden="1">{"Riqfin97",#N/A,FALSE,"Tran";"Riqfinpro",#N/A,FALSE,"Tran"}</definedName>
    <definedName name="rr" localSheetId="3" hidden="1">{"Riqfin97",#N/A,FALSE,"Tran";"Riqfinpro",#N/A,FALSE,"Tran"}</definedName>
    <definedName name="rr" localSheetId="14" hidden="1">{"Riqfin97",#N/A,FALSE,"Tran";"Riqfinpro",#N/A,FALSE,"Tran"}</definedName>
    <definedName name="rr" localSheetId="16" hidden="1">{"Riqfin97",#N/A,FALSE,"Tran";"Riqfinpro",#N/A,FALSE,"Tran"}</definedName>
    <definedName name="rr" hidden="1">{"Riqfin97",#N/A,FALSE,"Tran";"Riqfinpro",#N/A,FALSE,"Tran"}</definedName>
    <definedName name="rrr" localSheetId="2" hidden="1">{"Riqfin97",#N/A,FALSE,"Tran";"Riqfinpro",#N/A,FALSE,"Tran"}</definedName>
    <definedName name="rrr" localSheetId="13" hidden="1">{"Riqfin97",#N/A,FALSE,"Tran";"Riqfinpro",#N/A,FALSE,"Tran"}</definedName>
    <definedName name="rrr" localSheetId="15" hidden="1">{"Riqfin97",#N/A,FALSE,"Tran";"Riqfinpro",#N/A,FALSE,"Tran"}</definedName>
    <definedName name="rrr" localSheetId="4" hidden="1">{"Riqfin97",#N/A,FALSE,"Tran";"Riqfinpro",#N/A,FALSE,"Tran"}</definedName>
    <definedName name="rrr" localSheetId="0" hidden="1">{"Riqfin97",#N/A,FALSE,"Tran";"Riqfinpro",#N/A,FALSE,"Tran"}</definedName>
    <definedName name="rrr" localSheetId="1" hidden="1">{"Riqfin97",#N/A,FALSE,"Tran";"Riqfinpro",#N/A,FALSE,"Tran"}</definedName>
    <definedName name="rrr" localSheetId="3" hidden="1">{"Riqfin97",#N/A,FALSE,"Tran";"Riqfinpro",#N/A,FALSE,"Tran"}</definedName>
    <definedName name="rrr" localSheetId="14" hidden="1">{"Riqfin97",#N/A,FALSE,"Tran";"Riqfinpro",#N/A,FALSE,"Tran"}</definedName>
    <definedName name="rrr" localSheetId="16" hidden="1">{"Riqfin97",#N/A,FALSE,"Tran";"Riqfinpro",#N/A,FALSE,"Tran"}</definedName>
    <definedName name="rrr" hidden="1">{"Riqfin97",#N/A,FALSE,"Tran";"Riqfinpro",#N/A,FALSE,"Tran"}</definedName>
    <definedName name="rrrrrr" localSheetId="2" hidden="1">{"cash plan",#N/A,FALSE,"fccashflow"}</definedName>
    <definedName name="rrrrrr" localSheetId="13" hidden="1">{"cash plan",#N/A,FALSE,"fccashflow"}</definedName>
    <definedName name="rrrrrr" localSheetId="15" hidden="1">{"cash plan",#N/A,FALSE,"fccashflow"}</definedName>
    <definedName name="rrrrrr" localSheetId="4" hidden="1">{"cash plan",#N/A,FALSE,"fccashflow"}</definedName>
    <definedName name="rrrrrr" localSheetId="0" hidden="1">{"cash plan",#N/A,FALSE,"fccashflow"}</definedName>
    <definedName name="rrrrrr" localSheetId="1" hidden="1">{"cash plan",#N/A,FALSE,"fccashflow"}</definedName>
    <definedName name="rrrrrr" localSheetId="3" hidden="1">{"cash plan",#N/A,FALSE,"fccashflow"}</definedName>
    <definedName name="rrrrrr" localSheetId="14" hidden="1">{"cash plan",#N/A,FALSE,"fccashflow"}</definedName>
    <definedName name="rrrrrr" localSheetId="16" hidden="1">{"cash plan",#N/A,FALSE,"fccashflow"}</definedName>
    <definedName name="rrrrrr" hidden="1">{"cash plan",#N/A,FALSE,"fccashflow"}</definedName>
    <definedName name="rs" localSheetId="2" hidden="1">{"BOP_TAB",#N/A,FALSE,"N";"MIDTERM_TAB",#N/A,FALSE,"O";"FUND_CRED",#N/A,FALSE,"P";"DEBT_TAB1",#N/A,FALSE,"Q";"DEBT_TAB2",#N/A,FALSE,"Q";"FORFIN_TAB1",#N/A,FALSE,"R";"FORFIN_TAB2",#N/A,FALSE,"R";"BOP_ANALY",#N/A,FALSE,"U"}</definedName>
    <definedName name="rs" localSheetId="13" hidden="1">{"BOP_TAB",#N/A,FALSE,"N";"MIDTERM_TAB",#N/A,FALSE,"O";"FUND_CRED",#N/A,FALSE,"P";"DEBT_TAB1",#N/A,FALSE,"Q";"DEBT_TAB2",#N/A,FALSE,"Q";"FORFIN_TAB1",#N/A,FALSE,"R";"FORFIN_TAB2",#N/A,FALSE,"R";"BOP_ANALY",#N/A,FALSE,"U"}</definedName>
    <definedName name="rs" localSheetId="15" hidden="1">{"BOP_TAB",#N/A,FALSE,"N";"MIDTERM_TAB",#N/A,FALSE,"O";"FUND_CRED",#N/A,FALSE,"P";"DEBT_TAB1",#N/A,FALSE,"Q";"DEBT_TAB2",#N/A,FALSE,"Q";"FORFIN_TAB1",#N/A,FALSE,"R";"FORFIN_TAB2",#N/A,FALSE,"R";"BOP_ANALY",#N/A,FALSE,"U"}</definedName>
    <definedName name="rs" localSheetId="4" hidden="1">{"BOP_TAB",#N/A,FALSE,"N";"MIDTERM_TAB",#N/A,FALSE,"O";"FUND_CRED",#N/A,FALSE,"P";"DEBT_TAB1",#N/A,FALSE,"Q";"DEBT_TAB2",#N/A,FALSE,"Q";"FORFIN_TAB1",#N/A,FALSE,"R";"FORFIN_TAB2",#N/A,FALSE,"R";"BOP_ANALY",#N/A,FALSE,"U"}</definedName>
    <definedName name="rs" localSheetId="0" hidden="1">{"BOP_TAB",#N/A,FALSE,"N";"MIDTERM_TAB",#N/A,FALSE,"O";"FUND_CRED",#N/A,FALSE,"P";"DEBT_TAB1",#N/A,FALSE,"Q";"DEBT_TAB2",#N/A,FALSE,"Q";"FORFIN_TAB1",#N/A,FALSE,"R";"FORFIN_TAB2",#N/A,FALSE,"R";"BOP_ANALY",#N/A,FALSE,"U"}</definedName>
    <definedName name="rs" localSheetId="1" hidden="1">{"BOP_TAB",#N/A,FALSE,"N";"MIDTERM_TAB",#N/A,FALSE,"O";"FUND_CRED",#N/A,FALSE,"P";"DEBT_TAB1",#N/A,FALSE,"Q";"DEBT_TAB2",#N/A,FALSE,"Q";"FORFIN_TAB1",#N/A,FALSE,"R";"FORFIN_TAB2",#N/A,FALSE,"R";"BOP_ANALY",#N/A,FALSE,"U"}</definedName>
    <definedName name="rs" localSheetId="3" hidden="1">{"BOP_TAB",#N/A,FALSE,"N";"MIDTERM_TAB",#N/A,FALSE,"O";"FUND_CRED",#N/A,FALSE,"P";"DEBT_TAB1",#N/A,FALSE,"Q";"DEBT_TAB2",#N/A,FALSE,"Q";"FORFIN_TAB1",#N/A,FALSE,"R";"FORFIN_TAB2",#N/A,FALSE,"R";"BOP_ANALY",#N/A,FALSE,"U"}</definedName>
    <definedName name="rs" localSheetId="14" hidden="1">{"BOP_TAB",#N/A,FALSE,"N";"MIDTERM_TAB",#N/A,FALSE,"O";"FUND_CRED",#N/A,FALSE,"P";"DEBT_TAB1",#N/A,FALSE,"Q";"DEBT_TAB2",#N/A,FALSE,"Q";"FORFIN_TAB1",#N/A,FALSE,"R";"FORFIN_TAB2",#N/A,FALSE,"R";"BOP_ANALY",#N/A,FALSE,"U"}</definedName>
    <definedName name="rs" localSheetId="16"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s_1" localSheetId="2" hidden="1">{"BOP_TAB",#N/A,FALSE,"N";"MIDTERM_TAB",#N/A,FALSE,"O";"FUND_CRED",#N/A,FALSE,"P";"DEBT_TAB1",#N/A,FALSE,"Q";"DEBT_TAB2",#N/A,FALSE,"Q";"FORFIN_TAB1",#N/A,FALSE,"R";"FORFIN_TAB2",#N/A,FALSE,"R";"BOP_ANALY",#N/A,FALSE,"U"}</definedName>
    <definedName name="rs_1" localSheetId="13" hidden="1">{"BOP_TAB",#N/A,FALSE,"N";"MIDTERM_TAB",#N/A,FALSE,"O";"FUND_CRED",#N/A,FALSE,"P";"DEBT_TAB1",#N/A,FALSE,"Q";"DEBT_TAB2",#N/A,FALSE,"Q";"FORFIN_TAB1",#N/A,FALSE,"R";"FORFIN_TAB2",#N/A,FALSE,"R";"BOP_ANALY",#N/A,FALSE,"U"}</definedName>
    <definedName name="rs_1" localSheetId="15" hidden="1">{"BOP_TAB",#N/A,FALSE,"N";"MIDTERM_TAB",#N/A,FALSE,"O";"FUND_CRED",#N/A,FALSE,"P";"DEBT_TAB1",#N/A,FALSE,"Q";"DEBT_TAB2",#N/A,FALSE,"Q";"FORFIN_TAB1",#N/A,FALSE,"R";"FORFIN_TAB2",#N/A,FALSE,"R";"BOP_ANALY",#N/A,FALSE,"U"}</definedName>
    <definedName name="rs_1" localSheetId="4" hidden="1">{"BOP_TAB",#N/A,FALSE,"N";"MIDTERM_TAB",#N/A,FALSE,"O";"FUND_CRED",#N/A,FALSE,"P";"DEBT_TAB1",#N/A,FALSE,"Q";"DEBT_TAB2",#N/A,FALSE,"Q";"FORFIN_TAB1",#N/A,FALSE,"R";"FORFIN_TAB2",#N/A,FALSE,"R";"BOP_ANALY",#N/A,FALSE,"U"}</definedName>
    <definedName name="rs_1" localSheetId="0" hidden="1">{"BOP_TAB",#N/A,FALSE,"N";"MIDTERM_TAB",#N/A,FALSE,"O";"FUND_CRED",#N/A,FALSE,"P";"DEBT_TAB1",#N/A,FALSE,"Q";"DEBT_TAB2",#N/A,FALSE,"Q";"FORFIN_TAB1",#N/A,FALSE,"R";"FORFIN_TAB2",#N/A,FALSE,"R";"BOP_ANALY",#N/A,FALSE,"U"}</definedName>
    <definedName name="rs_1" localSheetId="1" hidden="1">{"BOP_TAB",#N/A,FALSE,"N";"MIDTERM_TAB",#N/A,FALSE,"O";"FUND_CRED",#N/A,FALSE,"P";"DEBT_TAB1",#N/A,FALSE,"Q";"DEBT_TAB2",#N/A,FALSE,"Q";"FORFIN_TAB1",#N/A,FALSE,"R";"FORFIN_TAB2",#N/A,FALSE,"R";"BOP_ANALY",#N/A,FALSE,"U"}</definedName>
    <definedName name="rs_1" localSheetId="3" hidden="1">{"BOP_TAB",#N/A,FALSE,"N";"MIDTERM_TAB",#N/A,FALSE,"O";"FUND_CRED",#N/A,FALSE,"P";"DEBT_TAB1",#N/A,FALSE,"Q";"DEBT_TAB2",#N/A,FALSE,"Q";"FORFIN_TAB1",#N/A,FALSE,"R";"FORFIN_TAB2",#N/A,FALSE,"R";"BOP_ANALY",#N/A,FALSE,"U"}</definedName>
    <definedName name="rs_1" localSheetId="14" hidden="1">{"BOP_TAB",#N/A,FALSE,"N";"MIDTERM_TAB",#N/A,FALSE,"O";"FUND_CRED",#N/A,FALSE,"P";"DEBT_TAB1",#N/A,FALSE,"Q";"DEBT_TAB2",#N/A,FALSE,"Q";"FORFIN_TAB1",#N/A,FALSE,"R";"FORFIN_TAB2",#N/A,FALSE,"R";"BOP_ANALY",#N/A,FALSE,"U"}</definedName>
    <definedName name="rs_1" localSheetId="16" hidden="1">{"BOP_TAB",#N/A,FALSE,"N";"MIDTERM_TAB",#N/A,FALSE,"O";"FUND_CRED",#N/A,FALSE,"P";"DEBT_TAB1",#N/A,FALSE,"Q";"DEBT_TAB2",#N/A,FALSE,"Q";"FORFIN_TAB1",#N/A,FALSE,"R";"FORFIN_TAB2",#N/A,FALSE,"R";"BOP_ANALY",#N/A,FALSE,"U"}</definedName>
    <definedName name="rs_1" hidden="1">{"BOP_TAB",#N/A,FALSE,"N";"MIDTERM_TAB",#N/A,FALSE,"O";"FUND_CRED",#N/A,FALSE,"P";"DEBT_TAB1",#N/A,FALSE,"Q";"DEBT_TAB2",#N/A,FALSE,"Q";"FORFIN_TAB1",#N/A,FALSE,"R";"FORFIN_TAB2",#N/A,FALSE,"R";"BOP_ANALY",#N/A,FALSE,"U"}</definedName>
    <definedName name="rs_2" localSheetId="2" hidden="1">{"BOP_TAB",#N/A,FALSE,"N";"MIDTERM_TAB",#N/A,FALSE,"O";"FUND_CRED",#N/A,FALSE,"P";"DEBT_TAB1",#N/A,FALSE,"Q";"DEBT_TAB2",#N/A,FALSE,"Q";"FORFIN_TAB1",#N/A,FALSE,"R";"FORFIN_TAB2",#N/A,FALSE,"R";"BOP_ANALY",#N/A,FALSE,"U"}</definedName>
    <definedName name="rs_2" localSheetId="13" hidden="1">{"BOP_TAB",#N/A,FALSE,"N";"MIDTERM_TAB",#N/A,FALSE,"O";"FUND_CRED",#N/A,FALSE,"P";"DEBT_TAB1",#N/A,FALSE,"Q";"DEBT_TAB2",#N/A,FALSE,"Q";"FORFIN_TAB1",#N/A,FALSE,"R";"FORFIN_TAB2",#N/A,FALSE,"R";"BOP_ANALY",#N/A,FALSE,"U"}</definedName>
    <definedName name="rs_2" localSheetId="15" hidden="1">{"BOP_TAB",#N/A,FALSE,"N";"MIDTERM_TAB",#N/A,FALSE,"O";"FUND_CRED",#N/A,FALSE,"P";"DEBT_TAB1",#N/A,FALSE,"Q";"DEBT_TAB2",#N/A,FALSE,"Q";"FORFIN_TAB1",#N/A,FALSE,"R";"FORFIN_TAB2",#N/A,FALSE,"R";"BOP_ANALY",#N/A,FALSE,"U"}</definedName>
    <definedName name="rs_2" localSheetId="4" hidden="1">{"BOP_TAB",#N/A,FALSE,"N";"MIDTERM_TAB",#N/A,FALSE,"O";"FUND_CRED",#N/A,FALSE,"P";"DEBT_TAB1",#N/A,FALSE,"Q";"DEBT_TAB2",#N/A,FALSE,"Q";"FORFIN_TAB1",#N/A,FALSE,"R";"FORFIN_TAB2",#N/A,FALSE,"R";"BOP_ANALY",#N/A,FALSE,"U"}</definedName>
    <definedName name="rs_2" localSheetId="0" hidden="1">{"BOP_TAB",#N/A,FALSE,"N";"MIDTERM_TAB",#N/A,FALSE,"O";"FUND_CRED",#N/A,FALSE,"P";"DEBT_TAB1",#N/A,FALSE,"Q";"DEBT_TAB2",#N/A,FALSE,"Q";"FORFIN_TAB1",#N/A,FALSE,"R";"FORFIN_TAB2",#N/A,FALSE,"R";"BOP_ANALY",#N/A,FALSE,"U"}</definedName>
    <definedName name="rs_2" localSheetId="1" hidden="1">{"BOP_TAB",#N/A,FALSE,"N";"MIDTERM_TAB",#N/A,FALSE,"O";"FUND_CRED",#N/A,FALSE,"P";"DEBT_TAB1",#N/A,FALSE,"Q";"DEBT_TAB2",#N/A,FALSE,"Q";"FORFIN_TAB1",#N/A,FALSE,"R";"FORFIN_TAB2",#N/A,FALSE,"R";"BOP_ANALY",#N/A,FALSE,"U"}</definedName>
    <definedName name="rs_2" localSheetId="3" hidden="1">{"BOP_TAB",#N/A,FALSE,"N";"MIDTERM_TAB",#N/A,FALSE,"O";"FUND_CRED",#N/A,FALSE,"P";"DEBT_TAB1",#N/A,FALSE,"Q";"DEBT_TAB2",#N/A,FALSE,"Q";"FORFIN_TAB1",#N/A,FALSE,"R";"FORFIN_TAB2",#N/A,FALSE,"R";"BOP_ANALY",#N/A,FALSE,"U"}</definedName>
    <definedName name="rs_2" localSheetId="14" hidden="1">{"BOP_TAB",#N/A,FALSE,"N";"MIDTERM_TAB",#N/A,FALSE,"O";"FUND_CRED",#N/A,FALSE,"P";"DEBT_TAB1",#N/A,FALSE,"Q";"DEBT_TAB2",#N/A,FALSE,"Q";"FORFIN_TAB1",#N/A,FALSE,"R";"FORFIN_TAB2",#N/A,FALSE,"R";"BOP_ANALY",#N/A,FALSE,"U"}</definedName>
    <definedName name="rs_2" localSheetId="16" hidden="1">{"BOP_TAB",#N/A,FALSE,"N";"MIDTERM_TAB",#N/A,FALSE,"O";"FUND_CRED",#N/A,FALSE,"P";"DEBT_TAB1",#N/A,FALSE,"Q";"DEBT_TAB2",#N/A,FALSE,"Q";"FORFIN_TAB1",#N/A,FALSE,"R";"FORFIN_TAB2",#N/A,FALSE,"R";"BOP_ANALY",#N/A,FALSE,"U"}</definedName>
    <definedName name="rs_2" hidden="1">{"BOP_TAB",#N/A,FALSE,"N";"MIDTERM_TAB",#N/A,FALSE,"O";"FUND_CRED",#N/A,FALSE,"P";"DEBT_TAB1",#N/A,FALSE,"Q";"DEBT_TAB2",#N/A,FALSE,"Q";"FORFIN_TAB1",#N/A,FALSE,"R";"FORFIN_TAB2",#N/A,FALSE,"R";"BOP_ANALY",#N/A,FALSE,"U"}</definedName>
    <definedName name="SLEVIN" localSheetId="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3"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5"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4"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3"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4"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6"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table6"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eset" localSheetId="2" hidden="1">{#N/A,#N/A,FALSE,"SimInp1";#N/A,#N/A,FALSE,"SimInp2";#N/A,#N/A,FALSE,"SimOut1";#N/A,#N/A,FALSE,"SimOut2";#N/A,#N/A,FALSE,"SimOut3";#N/A,#N/A,FALSE,"SimOut4";#N/A,#N/A,FALSE,"SimOut5"}</definedName>
    <definedName name="teset" localSheetId="13" hidden="1">{#N/A,#N/A,FALSE,"SimInp1";#N/A,#N/A,FALSE,"SimInp2";#N/A,#N/A,FALSE,"SimOut1";#N/A,#N/A,FALSE,"SimOut2";#N/A,#N/A,FALSE,"SimOut3";#N/A,#N/A,FALSE,"SimOut4";#N/A,#N/A,FALSE,"SimOut5"}</definedName>
    <definedName name="teset" localSheetId="15" hidden="1">{#N/A,#N/A,FALSE,"SimInp1";#N/A,#N/A,FALSE,"SimInp2";#N/A,#N/A,FALSE,"SimOut1";#N/A,#N/A,FALSE,"SimOut2";#N/A,#N/A,FALSE,"SimOut3";#N/A,#N/A,FALSE,"SimOut4";#N/A,#N/A,FALSE,"SimOut5"}</definedName>
    <definedName name="teset" localSheetId="4" hidden="1">{#N/A,#N/A,FALSE,"SimInp1";#N/A,#N/A,FALSE,"SimInp2";#N/A,#N/A,FALSE,"SimOut1";#N/A,#N/A,FALSE,"SimOut2";#N/A,#N/A,FALSE,"SimOut3";#N/A,#N/A,FALSE,"SimOut4";#N/A,#N/A,FALSE,"SimOut5"}</definedName>
    <definedName name="teset" localSheetId="0" hidden="1">{#N/A,#N/A,FALSE,"SimInp1";#N/A,#N/A,FALSE,"SimInp2";#N/A,#N/A,FALSE,"SimOut1";#N/A,#N/A,FALSE,"SimOut2";#N/A,#N/A,FALSE,"SimOut3";#N/A,#N/A,FALSE,"SimOut4";#N/A,#N/A,FALSE,"SimOut5"}</definedName>
    <definedName name="teset" localSheetId="1" hidden="1">{#N/A,#N/A,FALSE,"SimInp1";#N/A,#N/A,FALSE,"SimInp2";#N/A,#N/A,FALSE,"SimOut1";#N/A,#N/A,FALSE,"SimOut2";#N/A,#N/A,FALSE,"SimOut3";#N/A,#N/A,FALSE,"SimOut4";#N/A,#N/A,FALSE,"SimOut5"}</definedName>
    <definedName name="teset" localSheetId="3" hidden="1">{#N/A,#N/A,FALSE,"SimInp1";#N/A,#N/A,FALSE,"SimInp2";#N/A,#N/A,FALSE,"SimOut1";#N/A,#N/A,FALSE,"SimOut2";#N/A,#N/A,FALSE,"SimOut3";#N/A,#N/A,FALSE,"SimOut4";#N/A,#N/A,FALSE,"SimOut5"}</definedName>
    <definedName name="teset" localSheetId="14" hidden="1">{#N/A,#N/A,FALSE,"SimInp1";#N/A,#N/A,FALSE,"SimInp2";#N/A,#N/A,FALSE,"SimOut1";#N/A,#N/A,FALSE,"SimOut2";#N/A,#N/A,FALSE,"SimOut3";#N/A,#N/A,FALSE,"SimOut4";#N/A,#N/A,FALSE,"SimOut5"}</definedName>
    <definedName name="teset" localSheetId="16"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et_1" localSheetId="2" hidden="1">{#N/A,#N/A,FALSE,"SimInp1";#N/A,#N/A,FALSE,"SimInp2";#N/A,#N/A,FALSE,"SimOut1";#N/A,#N/A,FALSE,"SimOut2";#N/A,#N/A,FALSE,"SimOut3";#N/A,#N/A,FALSE,"SimOut4";#N/A,#N/A,FALSE,"SimOut5"}</definedName>
    <definedName name="teset_1" localSheetId="13" hidden="1">{#N/A,#N/A,FALSE,"SimInp1";#N/A,#N/A,FALSE,"SimInp2";#N/A,#N/A,FALSE,"SimOut1";#N/A,#N/A,FALSE,"SimOut2";#N/A,#N/A,FALSE,"SimOut3";#N/A,#N/A,FALSE,"SimOut4";#N/A,#N/A,FALSE,"SimOut5"}</definedName>
    <definedName name="teset_1" localSheetId="15" hidden="1">{#N/A,#N/A,FALSE,"SimInp1";#N/A,#N/A,FALSE,"SimInp2";#N/A,#N/A,FALSE,"SimOut1";#N/A,#N/A,FALSE,"SimOut2";#N/A,#N/A,FALSE,"SimOut3";#N/A,#N/A,FALSE,"SimOut4";#N/A,#N/A,FALSE,"SimOut5"}</definedName>
    <definedName name="teset_1" localSheetId="4" hidden="1">{#N/A,#N/A,FALSE,"SimInp1";#N/A,#N/A,FALSE,"SimInp2";#N/A,#N/A,FALSE,"SimOut1";#N/A,#N/A,FALSE,"SimOut2";#N/A,#N/A,FALSE,"SimOut3";#N/A,#N/A,FALSE,"SimOut4";#N/A,#N/A,FALSE,"SimOut5"}</definedName>
    <definedName name="teset_1" localSheetId="0" hidden="1">{#N/A,#N/A,FALSE,"SimInp1";#N/A,#N/A,FALSE,"SimInp2";#N/A,#N/A,FALSE,"SimOut1";#N/A,#N/A,FALSE,"SimOut2";#N/A,#N/A,FALSE,"SimOut3";#N/A,#N/A,FALSE,"SimOut4";#N/A,#N/A,FALSE,"SimOut5"}</definedName>
    <definedName name="teset_1" localSheetId="1" hidden="1">{#N/A,#N/A,FALSE,"SimInp1";#N/A,#N/A,FALSE,"SimInp2";#N/A,#N/A,FALSE,"SimOut1";#N/A,#N/A,FALSE,"SimOut2";#N/A,#N/A,FALSE,"SimOut3";#N/A,#N/A,FALSE,"SimOut4";#N/A,#N/A,FALSE,"SimOut5"}</definedName>
    <definedName name="teset_1" localSheetId="3" hidden="1">{#N/A,#N/A,FALSE,"SimInp1";#N/A,#N/A,FALSE,"SimInp2";#N/A,#N/A,FALSE,"SimOut1";#N/A,#N/A,FALSE,"SimOut2";#N/A,#N/A,FALSE,"SimOut3";#N/A,#N/A,FALSE,"SimOut4";#N/A,#N/A,FALSE,"SimOut5"}</definedName>
    <definedName name="teset_1" localSheetId="14" hidden="1">{#N/A,#N/A,FALSE,"SimInp1";#N/A,#N/A,FALSE,"SimInp2";#N/A,#N/A,FALSE,"SimOut1";#N/A,#N/A,FALSE,"SimOut2";#N/A,#N/A,FALSE,"SimOut3";#N/A,#N/A,FALSE,"SimOut4";#N/A,#N/A,FALSE,"SimOut5"}</definedName>
    <definedName name="teset_1" localSheetId="16" hidden="1">{#N/A,#N/A,FALSE,"SimInp1";#N/A,#N/A,FALSE,"SimInp2";#N/A,#N/A,FALSE,"SimOut1";#N/A,#N/A,FALSE,"SimOut2";#N/A,#N/A,FALSE,"SimOut3";#N/A,#N/A,FALSE,"SimOut4";#N/A,#N/A,FALSE,"SimOut5"}</definedName>
    <definedName name="teset_1" hidden="1">{#N/A,#N/A,FALSE,"SimInp1";#N/A,#N/A,FALSE,"SimInp2";#N/A,#N/A,FALSE,"SimOut1";#N/A,#N/A,FALSE,"SimOut2";#N/A,#N/A,FALSE,"SimOut3";#N/A,#N/A,FALSE,"SimOut4";#N/A,#N/A,FALSE,"SimOut5"}</definedName>
    <definedName name="teset_2" localSheetId="2" hidden="1">{#N/A,#N/A,FALSE,"SimInp1";#N/A,#N/A,FALSE,"SimInp2";#N/A,#N/A,FALSE,"SimOut1";#N/A,#N/A,FALSE,"SimOut2";#N/A,#N/A,FALSE,"SimOut3";#N/A,#N/A,FALSE,"SimOut4";#N/A,#N/A,FALSE,"SimOut5"}</definedName>
    <definedName name="teset_2" localSheetId="13" hidden="1">{#N/A,#N/A,FALSE,"SimInp1";#N/A,#N/A,FALSE,"SimInp2";#N/A,#N/A,FALSE,"SimOut1";#N/A,#N/A,FALSE,"SimOut2";#N/A,#N/A,FALSE,"SimOut3";#N/A,#N/A,FALSE,"SimOut4";#N/A,#N/A,FALSE,"SimOut5"}</definedName>
    <definedName name="teset_2" localSheetId="15" hidden="1">{#N/A,#N/A,FALSE,"SimInp1";#N/A,#N/A,FALSE,"SimInp2";#N/A,#N/A,FALSE,"SimOut1";#N/A,#N/A,FALSE,"SimOut2";#N/A,#N/A,FALSE,"SimOut3";#N/A,#N/A,FALSE,"SimOut4";#N/A,#N/A,FALSE,"SimOut5"}</definedName>
    <definedName name="teset_2" localSheetId="4" hidden="1">{#N/A,#N/A,FALSE,"SimInp1";#N/A,#N/A,FALSE,"SimInp2";#N/A,#N/A,FALSE,"SimOut1";#N/A,#N/A,FALSE,"SimOut2";#N/A,#N/A,FALSE,"SimOut3";#N/A,#N/A,FALSE,"SimOut4";#N/A,#N/A,FALSE,"SimOut5"}</definedName>
    <definedName name="teset_2" localSheetId="0" hidden="1">{#N/A,#N/A,FALSE,"SimInp1";#N/A,#N/A,FALSE,"SimInp2";#N/A,#N/A,FALSE,"SimOut1";#N/A,#N/A,FALSE,"SimOut2";#N/A,#N/A,FALSE,"SimOut3";#N/A,#N/A,FALSE,"SimOut4";#N/A,#N/A,FALSE,"SimOut5"}</definedName>
    <definedName name="teset_2" localSheetId="1" hidden="1">{#N/A,#N/A,FALSE,"SimInp1";#N/A,#N/A,FALSE,"SimInp2";#N/A,#N/A,FALSE,"SimOut1";#N/A,#N/A,FALSE,"SimOut2";#N/A,#N/A,FALSE,"SimOut3";#N/A,#N/A,FALSE,"SimOut4";#N/A,#N/A,FALSE,"SimOut5"}</definedName>
    <definedName name="teset_2" localSheetId="3" hidden="1">{#N/A,#N/A,FALSE,"SimInp1";#N/A,#N/A,FALSE,"SimInp2";#N/A,#N/A,FALSE,"SimOut1";#N/A,#N/A,FALSE,"SimOut2";#N/A,#N/A,FALSE,"SimOut3";#N/A,#N/A,FALSE,"SimOut4";#N/A,#N/A,FALSE,"SimOut5"}</definedName>
    <definedName name="teset_2" localSheetId="14" hidden="1">{#N/A,#N/A,FALSE,"SimInp1";#N/A,#N/A,FALSE,"SimInp2";#N/A,#N/A,FALSE,"SimOut1";#N/A,#N/A,FALSE,"SimOut2";#N/A,#N/A,FALSE,"SimOut3";#N/A,#N/A,FALSE,"SimOut4";#N/A,#N/A,FALSE,"SimOut5"}</definedName>
    <definedName name="teset_2" localSheetId="16" hidden="1">{#N/A,#N/A,FALSE,"SimInp1";#N/A,#N/A,FALSE,"SimInp2";#N/A,#N/A,FALSE,"SimOut1";#N/A,#N/A,FALSE,"SimOut2";#N/A,#N/A,FALSE,"SimOut3";#N/A,#N/A,FALSE,"SimOut4";#N/A,#N/A,FALSE,"SimOut5"}</definedName>
    <definedName name="teset_2" hidden="1">{#N/A,#N/A,FALSE,"SimInp1";#N/A,#N/A,FALSE,"SimInp2";#N/A,#N/A,FALSE,"SimOut1";#N/A,#N/A,FALSE,"SimOut2";#N/A,#N/A,FALSE,"SimOut3";#N/A,#N/A,FALSE,"SimOut4";#N/A,#N/A,FALSE,"SimOut5"}</definedName>
    <definedName name="TextRefCopyRangeCount" hidden="1">2</definedName>
    <definedName name="ttt" localSheetId="2" hidden="1">{"Tab1",#N/A,FALSE,"P";"Tab2",#N/A,FALSE,"P"}</definedName>
    <definedName name="ttt" localSheetId="13" hidden="1">{"Tab1",#N/A,FALSE,"P";"Tab2",#N/A,FALSE,"P"}</definedName>
    <definedName name="ttt" localSheetId="15" hidden="1">{"Tab1",#N/A,FALSE,"P";"Tab2",#N/A,FALSE,"P"}</definedName>
    <definedName name="ttt" localSheetId="4" hidden="1">{"Tab1",#N/A,FALSE,"P";"Tab2",#N/A,FALSE,"P"}</definedName>
    <definedName name="ttt" localSheetId="0" hidden="1">{"Tab1",#N/A,FALSE,"P";"Tab2",#N/A,FALSE,"P"}</definedName>
    <definedName name="ttt" localSheetId="1" hidden="1">{"Tab1",#N/A,FALSE,"P";"Tab2",#N/A,FALSE,"P"}</definedName>
    <definedName name="ttt" localSheetId="3" hidden="1">{"Tab1",#N/A,FALSE,"P";"Tab2",#N/A,FALSE,"P"}</definedName>
    <definedName name="ttt" localSheetId="14" hidden="1">{"Tab1",#N/A,FALSE,"P";"Tab2",#N/A,FALSE,"P"}</definedName>
    <definedName name="ttt" localSheetId="16" hidden="1">{"Tab1",#N/A,FALSE,"P";"Tab2",#N/A,FALSE,"P"}</definedName>
    <definedName name="ttt" hidden="1">{"Tab1",#N/A,FALSE,"P";"Tab2",#N/A,FALSE,"P"}</definedName>
    <definedName name="uu" localSheetId="2" hidden="1">{"Riqfin97",#N/A,FALSE,"Tran";"Riqfinpro",#N/A,FALSE,"Tran"}</definedName>
    <definedName name="uu" localSheetId="13" hidden="1">{"Riqfin97",#N/A,FALSE,"Tran";"Riqfinpro",#N/A,FALSE,"Tran"}</definedName>
    <definedName name="uu" localSheetId="15" hidden="1">{"Riqfin97",#N/A,FALSE,"Tran";"Riqfinpro",#N/A,FALSE,"Tran"}</definedName>
    <definedName name="uu" localSheetId="4" hidden="1">{"Riqfin97",#N/A,FALSE,"Tran";"Riqfinpro",#N/A,FALSE,"Tran"}</definedName>
    <definedName name="uu" localSheetId="0" hidden="1">{"Riqfin97",#N/A,FALSE,"Tran";"Riqfinpro",#N/A,FALSE,"Tran"}</definedName>
    <definedName name="uu" localSheetId="1" hidden="1">{"Riqfin97",#N/A,FALSE,"Tran";"Riqfinpro",#N/A,FALSE,"Tran"}</definedName>
    <definedName name="uu" localSheetId="3" hidden="1">{"Riqfin97",#N/A,FALSE,"Tran";"Riqfinpro",#N/A,FALSE,"Tran"}</definedName>
    <definedName name="uu" localSheetId="14" hidden="1">{"Riqfin97",#N/A,FALSE,"Tran";"Riqfinpro",#N/A,FALSE,"Tran"}</definedName>
    <definedName name="uu" localSheetId="16" hidden="1">{"Riqfin97",#N/A,FALSE,"Tran";"Riqfinpro",#N/A,FALSE,"Tran"}</definedName>
    <definedName name="uu" hidden="1">{"Riqfin97",#N/A,FALSE,"Tran";"Riqfinpro",#N/A,FALSE,"Tran"}</definedName>
    <definedName name="uuu" localSheetId="2" hidden="1">{"Riqfin97",#N/A,FALSE,"Tran";"Riqfinpro",#N/A,FALSE,"Tran"}</definedName>
    <definedName name="uuu" localSheetId="13" hidden="1">{"Riqfin97",#N/A,FALSE,"Tran";"Riqfinpro",#N/A,FALSE,"Tran"}</definedName>
    <definedName name="uuu" localSheetId="15" hidden="1">{"Riqfin97",#N/A,FALSE,"Tran";"Riqfinpro",#N/A,FALSE,"Tran"}</definedName>
    <definedName name="uuu" localSheetId="4" hidden="1">{"Riqfin97",#N/A,FALSE,"Tran";"Riqfinpro",#N/A,FALSE,"Tran"}</definedName>
    <definedName name="uuu" localSheetId="0" hidden="1">{"Riqfin97",#N/A,FALSE,"Tran";"Riqfinpro",#N/A,FALSE,"Tran"}</definedName>
    <definedName name="uuu" localSheetId="1" hidden="1">{"Riqfin97",#N/A,FALSE,"Tran";"Riqfinpro",#N/A,FALSE,"Tran"}</definedName>
    <definedName name="uuu" localSheetId="3" hidden="1">{"Riqfin97",#N/A,FALSE,"Tran";"Riqfinpro",#N/A,FALSE,"Tran"}</definedName>
    <definedName name="uuu" localSheetId="14" hidden="1">{"Riqfin97",#N/A,FALSE,"Tran";"Riqfinpro",#N/A,FALSE,"Tran"}</definedName>
    <definedName name="uuu" localSheetId="16" hidden="1">{"Riqfin97",#N/A,FALSE,"Tran";"Riqfinpro",#N/A,FALSE,"Tran"}</definedName>
    <definedName name="uuu" hidden="1">{"Riqfin97",#N/A,FALSE,"Tran";"Riqfinpro",#N/A,FALSE,"Tran"}</definedName>
    <definedName name="vate" localSheetId="12" hidden="1">#REF!</definedName>
    <definedName name="vate" localSheetId="13" hidden="1">#REF!</definedName>
    <definedName name="vate" localSheetId="15" hidden="1">#REF!</definedName>
    <definedName name="vate" localSheetId="4" hidden="1">#REF!</definedName>
    <definedName name="vate" localSheetId="6" hidden="1">#REF!</definedName>
    <definedName name="vate" localSheetId="7" hidden="1">#REF!</definedName>
    <definedName name="vate" localSheetId="8" hidden="1">#REF!</definedName>
    <definedName name="vate" localSheetId="9" hidden="1">#REF!</definedName>
    <definedName name="vate" localSheetId="10" hidden="1">#REF!</definedName>
    <definedName name="vate" localSheetId="11" hidden="1">#REF!</definedName>
    <definedName name="vate" hidden="1">#REF!</definedName>
    <definedName name="vatee" localSheetId="12" hidden="1">#REF!</definedName>
    <definedName name="vatee" localSheetId="13" hidden="1">#REF!</definedName>
    <definedName name="vatee" localSheetId="15" hidden="1">#REF!</definedName>
    <definedName name="vatee" localSheetId="4" hidden="1">#REF!</definedName>
    <definedName name="vatee" localSheetId="6" hidden="1">#REF!</definedName>
    <definedName name="vatee" localSheetId="7" hidden="1">#REF!</definedName>
    <definedName name="vatee" localSheetId="8" hidden="1">#REF!</definedName>
    <definedName name="vatee" localSheetId="9" hidden="1">#REF!</definedName>
    <definedName name="vatee" localSheetId="10" hidden="1">#REF!</definedName>
    <definedName name="vatee" localSheetId="11" hidden="1">#REF!</definedName>
    <definedName name="vatee" hidden="1">#REF!</definedName>
    <definedName name="vv" localSheetId="2" hidden="1">{"Tab1",#N/A,FALSE,"P";"Tab2",#N/A,FALSE,"P"}</definedName>
    <definedName name="vv" localSheetId="13" hidden="1">{"Tab1",#N/A,FALSE,"P";"Tab2",#N/A,FALSE,"P"}</definedName>
    <definedName name="vv" localSheetId="15" hidden="1">{"Tab1",#N/A,FALSE,"P";"Tab2",#N/A,FALSE,"P"}</definedName>
    <definedName name="vv" localSheetId="4" hidden="1">{"Tab1",#N/A,FALSE,"P";"Tab2",#N/A,FALSE,"P"}</definedName>
    <definedName name="vv" localSheetId="0" hidden="1">{"Tab1",#N/A,FALSE,"P";"Tab2",#N/A,FALSE,"P"}</definedName>
    <definedName name="vv" localSheetId="1" hidden="1">{"Tab1",#N/A,FALSE,"P";"Tab2",#N/A,FALSE,"P"}</definedName>
    <definedName name="vv" localSheetId="3" hidden="1">{"Tab1",#N/A,FALSE,"P";"Tab2",#N/A,FALSE,"P"}</definedName>
    <definedName name="vv" localSheetId="14" hidden="1">{"Tab1",#N/A,FALSE,"P";"Tab2",#N/A,FALSE,"P"}</definedName>
    <definedName name="vv" localSheetId="16" hidden="1">{"Tab1",#N/A,FALSE,"P";"Tab2",#N/A,FALSE,"P"}</definedName>
    <definedName name="vv" hidden="1">{"Tab1",#N/A,FALSE,"P";"Tab2",#N/A,FALSE,"P"}</definedName>
    <definedName name="vvv" localSheetId="2" hidden="1">{"Tab1",#N/A,FALSE,"P";"Tab2",#N/A,FALSE,"P"}</definedName>
    <definedName name="vvv" localSheetId="13" hidden="1">{"Tab1",#N/A,FALSE,"P";"Tab2",#N/A,FALSE,"P"}</definedName>
    <definedName name="vvv" localSheetId="15" hidden="1">{"Tab1",#N/A,FALSE,"P";"Tab2",#N/A,FALSE,"P"}</definedName>
    <definedName name="vvv" localSheetId="4" hidden="1">{"Tab1",#N/A,FALSE,"P";"Tab2",#N/A,FALSE,"P"}</definedName>
    <definedName name="vvv" localSheetId="0" hidden="1">{"Tab1",#N/A,FALSE,"P";"Tab2",#N/A,FALSE,"P"}</definedName>
    <definedName name="vvv" localSheetId="1" hidden="1">{"Tab1",#N/A,FALSE,"P";"Tab2",#N/A,FALSE,"P"}</definedName>
    <definedName name="vvv" localSheetId="3" hidden="1">{"Tab1",#N/A,FALSE,"P";"Tab2",#N/A,FALSE,"P"}</definedName>
    <definedName name="vvv" localSheetId="14" hidden="1">{"Tab1",#N/A,FALSE,"P";"Tab2",#N/A,FALSE,"P"}</definedName>
    <definedName name="vvv" localSheetId="16" hidden="1">{"Tab1",#N/A,FALSE,"P";"Tab2",#N/A,FALSE,"P"}</definedName>
    <definedName name="vvv" hidden="1">{"Tab1",#N/A,FALSE,"P";"Tab2",#N/A,FALSE,"P"}</definedName>
    <definedName name="wrn.10yp._.balance._.sheet." localSheetId="2" hidden="1">{"10yp balance sheet",#N/A,FALSE,"Celtel alternative 6"}</definedName>
    <definedName name="wrn.10yp._.balance._.sheet." localSheetId="13" hidden="1">{"10yp balance sheet",#N/A,FALSE,"Celtel alternative 6"}</definedName>
    <definedName name="wrn.10yp._.balance._.sheet." localSheetId="15" hidden="1">{"10yp balance sheet",#N/A,FALSE,"Celtel alternative 6"}</definedName>
    <definedName name="wrn.10yp._.balance._.sheet." localSheetId="4" hidden="1">{"10yp balance sheet",#N/A,FALSE,"Celtel alternative 6"}</definedName>
    <definedName name="wrn.10yp._.balance._.sheet." localSheetId="0" hidden="1">{"10yp balance sheet",#N/A,FALSE,"Celtel alternative 6"}</definedName>
    <definedName name="wrn.10yp._.balance._.sheet." localSheetId="1" hidden="1">{"10yp balance sheet",#N/A,FALSE,"Celtel alternative 6"}</definedName>
    <definedName name="wrn.10yp._.balance._.sheet." localSheetId="3" hidden="1">{"10yp balance sheet",#N/A,FALSE,"Celtel alternative 6"}</definedName>
    <definedName name="wrn.10yp._.balance._.sheet." localSheetId="14" hidden="1">{"10yp balance sheet",#N/A,FALSE,"Celtel alternative 6"}</definedName>
    <definedName name="wrn.10yp._.balance._.sheet." localSheetId="16" hidden="1">{"10yp balance sheet",#N/A,FALSE,"Celtel alternative 6"}</definedName>
    <definedName name="wrn.10yp._.balance._.sheet." hidden="1">{"10yp balance sheet",#N/A,FALSE,"Celtel alternative 6"}</definedName>
    <definedName name="wrn.10yp._.capex." localSheetId="2" hidden="1">{"10yp capex",#N/A,FALSE,"Celtel alternative 6"}</definedName>
    <definedName name="wrn.10yp._.capex." localSheetId="13" hidden="1">{"10yp capex",#N/A,FALSE,"Celtel alternative 6"}</definedName>
    <definedName name="wrn.10yp._.capex." localSheetId="15" hidden="1">{"10yp capex",#N/A,FALSE,"Celtel alternative 6"}</definedName>
    <definedName name="wrn.10yp._.capex." localSheetId="4" hidden="1">{"10yp capex",#N/A,FALSE,"Celtel alternative 6"}</definedName>
    <definedName name="wrn.10yp._.capex." localSheetId="0" hidden="1">{"10yp capex",#N/A,FALSE,"Celtel alternative 6"}</definedName>
    <definedName name="wrn.10yp._.capex." localSheetId="1" hidden="1">{"10yp capex",#N/A,FALSE,"Celtel alternative 6"}</definedName>
    <definedName name="wrn.10yp._.capex." localSheetId="3" hidden="1">{"10yp capex",#N/A,FALSE,"Celtel alternative 6"}</definedName>
    <definedName name="wrn.10yp._.capex." localSheetId="14" hidden="1">{"10yp capex",#N/A,FALSE,"Celtel alternative 6"}</definedName>
    <definedName name="wrn.10yp._.capex." localSheetId="16" hidden="1">{"10yp capex",#N/A,FALSE,"Celtel alternative 6"}</definedName>
    <definedName name="wrn.10yp._.capex." hidden="1">{"10yp capex",#N/A,FALSE,"Celtel alternative 6"}</definedName>
    <definedName name="wrn.10yp._.customers." localSheetId="2" hidden="1">{"10yp customers",#N/A,FALSE,"Celtel alternative 6"}</definedName>
    <definedName name="wrn.10yp._.customers." localSheetId="13" hidden="1">{"10yp customers",#N/A,FALSE,"Celtel alternative 6"}</definedName>
    <definedName name="wrn.10yp._.customers." localSheetId="15" hidden="1">{"10yp customers",#N/A,FALSE,"Celtel alternative 6"}</definedName>
    <definedName name="wrn.10yp._.customers." localSheetId="4" hidden="1">{"10yp customers",#N/A,FALSE,"Celtel alternative 6"}</definedName>
    <definedName name="wrn.10yp._.customers." localSheetId="0" hidden="1">{"10yp customers",#N/A,FALSE,"Celtel alternative 6"}</definedName>
    <definedName name="wrn.10yp._.customers." localSheetId="1" hidden="1">{"10yp customers",#N/A,FALSE,"Celtel alternative 6"}</definedName>
    <definedName name="wrn.10yp._.customers." localSheetId="3" hidden="1">{"10yp customers",#N/A,FALSE,"Celtel alternative 6"}</definedName>
    <definedName name="wrn.10yp._.customers." localSheetId="14" hidden="1">{"10yp customers",#N/A,FALSE,"Celtel alternative 6"}</definedName>
    <definedName name="wrn.10yp._.customers." localSheetId="16" hidden="1">{"10yp customers",#N/A,FALSE,"Celtel alternative 6"}</definedName>
    <definedName name="wrn.10yp._.customers." hidden="1">{"10yp customers",#N/A,FALSE,"Celtel alternative 6"}</definedName>
    <definedName name="wrn.10yp._.graphs." localSheetId="2" hidden="1">{"10yp graphs",#N/A,FALSE,"Market Data"}</definedName>
    <definedName name="wrn.10yp._.graphs." localSheetId="13" hidden="1">{"10yp graphs",#N/A,FALSE,"Market Data"}</definedName>
    <definedName name="wrn.10yp._.graphs." localSheetId="15" hidden="1">{"10yp graphs",#N/A,FALSE,"Market Data"}</definedName>
    <definedName name="wrn.10yp._.graphs." localSheetId="4" hidden="1">{"10yp graphs",#N/A,FALSE,"Market Data"}</definedName>
    <definedName name="wrn.10yp._.graphs." localSheetId="0" hidden="1">{"10yp graphs",#N/A,FALSE,"Market Data"}</definedName>
    <definedName name="wrn.10yp._.graphs." localSheetId="1" hidden="1">{"10yp graphs",#N/A,FALSE,"Market Data"}</definedName>
    <definedName name="wrn.10yp._.graphs." localSheetId="3" hidden="1">{"10yp graphs",#N/A,FALSE,"Market Data"}</definedName>
    <definedName name="wrn.10yp._.graphs." localSheetId="14" hidden="1">{"10yp graphs",#N/A,FALSE,"Market Data"}</definedName>
    <definedName name="wrn.10yp._.graphs." localSheetId="16" hidden="1">{"10yp graphs",#N/A,FALSE,"Market Data"}</definedName>
    <definedName name="wrn.10yp._.graphs." hidden="1">{"10yp graphs",#N/A,FALSE,"Market Data"}</definedName>
    <definedName name="wrn.10yp._.key._.data." localSheetId="2" hidden="1">{"10yp key data",#N/A,FALSE,"Market Data"}</definedName>
    <definedName name="wrn.10yp._.key._.data." localSheetId="13" hidden="1">{"10yp key data",#N/A,FALSE,"Market Data"}</definedName>
    <definedName name="wrn.10yp._.key._.data." localSheetId="15" hidden="1">{"10yp key data",#N/A,FALSE,"Market Data"}</definedName>
    <definedName name="wrn.10yp._.key._.data." localSheetId="4" hidden="1">{"10yp key data",#N/A,FALSE,"Market Data"}</definedName>
    <definedName name="wrn.10yp._.key._.data." localSheetId="0" hidden="1">{"10yp key data",#N/A,FALSE,"Market Data"}</definedName>
    <definedName name="wrn.10yp._.key._.data." localSheetId="1" hidden="1">{"10yp key data",#N/A,FALSE,"Market Data"}</definedName>
    <definedName name="wrn.10yp._.key._.data." localSheetId="3" hidden="1">{"10yp key data",#N/A,FALSE,"Market Data"}</definedName>
    <definedName name="wrn.10yp._.key._.data." localSheetId="14" hidden="1">{"10yp key data",#N/A,FALSE,"Market Data"}</definedName>
    <definedName name="wrn.10yp._.key._.data." localSheetId="16" hidden="1">{"10yp key data",#N/A,FALSE,"Market Data"}</definedName>
    <definedName name="wrn.10yp._.key._.data." hidden="1">{"10yp key data",#N/A,FALSE,"Market Data"}</definedName>
    <definedName name="wrn.10yp._.profit._.and._.loss." localSheetId="2" hidden="1">{"10yp profit and loss",#N/A,FALSE,"Celtel alternative 6"}</definedName>
    <definedName name="wrn.10yp._.profit._.and._.loss." localSheetId="13" hidden="1">{"10yp profit and loss",#N/A,FALSE,"Celtel alternative 6"}</definedName>
    <definedName name="wrn.10yp._.profit._.and._.loss." localSheetId="15" hidden="1">{"10yp profit and loss",#N/A,FALSE,"Celtel alternative 6"}</definedName>
    <definedName name="wrn.10yp._.profit._.and._.loss." localSheetId="4" hidden="1">{"10yp profit and loss",#N/A,FALSE,"Celtel alternative 6"}</definedName>
    <definedName name="wrn.10yp._.profit._.and._.loss." localSheetId="0" hidden="1">{"10yp profit and loss",#N/A,FALSE,"Celtel alternative 6"}</definedName>
    <definedName name="wrn.10yp._.profit._.and._.loss." localSheetId="1" hidden="1">{"10yp profit and loss",#N/A,FALSE,"Celtel alternative 6"}</definedName>
    <definedName name="wrn.10yp._.profit._.and._.loss." localSheetId="3" hidden="1">{"10yp profit and loss",#N/A,FALSE,"Celtel alternative 6"}</definedName>
    <definedName name="wrn.10yp._.profit._.and._.loss." localSheetId="14" hidden="1">{"10yp profit and loss",#N/A,FALSE,"Celtel alternative 6"}</definedName>
    <definedName name="wrn.10yp._.profit._.and._.loss." localSheetId="16" hidden="1">{"10yp profit and loss",#N/A,FALSE,"Celtel alternative 6"}</definedName>
    <definedName name="wrn.10yp._.profit._.and._.loss." hidden="1">{"10yp profit and loss",#N/A,FALSE,"Celtel alternative 6"}</definedName>
    <definedName name="wrn.10yp._.tariffs." localSheetId="2" hidden="1">{"10yp tariffs",#N/A,FALSE,"Celtel alternative 6"}</definedName>
    <definedName name="wrn.10yp._.tariffs." localSheetId="13" hidden="1">{"10yp tariffs",#N/A,FALSE,"Celtel alternative 6"}</definedName>
    <definedName name="wrn.10yp._.tariffs." localSheetId="15" hidden="1">{"10yp tariffs",#N/A,FALSE,"Celtel alternative 6"}</definedName>
    <definedName name="wrn.10yp._.tariffs." localSheetId="4" hidden="1">{"10yp tariffs",#N/A,FALSE,"Celtel alternative 6"}</definedName>
    <definedName name="wrn.10yp._.tariffs." localSheetId="0" hidden="1">{"10yp tariffs",#N/A,FALSE,"Celtel alternative 6"}</definedName>
    <definedName name="wrn.10yp._.tariffs." localSheetId="1" hidden="1">{"10yp tariffs",#N/A,FALSE,"Celtel alternative 6"}</definedName>
    <definedName name="wrn.10yp._.tariffs." localSheetId="3" hidden="1">{"10yp tariffs",#N/A,FALSE,"Celtel alternative 6"}</definedName>
    <definedName name="wrn.10yp._.tariffs." localSheetId="14" hidden="1">{"10yp tariffs",#N/A,FALSE,"Celtel alternative 6"}</definedName>
    <definedName name="wrn.10yp._.tariffs." localSheetId="16" hidden="1">{"10yp tariffs",#N/A,FALSE,"Celtel alternative 6"}</definedName>
    <definedName name="wrn.10yp._.tariffs." hidden="1">{"10yp tariffs",#N/A,FALSE,"Celtel alternative 6"}</definedName>
    <definedName name="wrn.3cases." localSheetId="2" hidden="1">{#N/A,"Base",FALSE,"Dividend";#N/A,"Conservative",FALSE,"Dividend";#N/A,"Downside",FALSE,"Dividend"}</definedName>
    <definedName name="wrn.3cases." localSheetId="13" hidden="1">{#N/A,"Base",FALSE,"Dividend";#N/A,"Conservative",FALSE,"Dividend";#N/A,"Downside",FALSE,"Dividend"}</definedName>
    <definedName name="wrn.3cases." localSheetId="15" hidden="1">{#N/A,"Base",FALSE,"Dividend";#N/A,"Conservative",FALSE,"Dividend";#N/A,"Downside",FALSE,"Dividend"}</definedName>
    <definedName name="wrn.3cases." localSheetId="4" hidden="1">{#N/A,"Base",FALSE,"Dividend";#N/A,"Conservative",FALSE,"Dividend";#N/A,"Downside",FALSE,"Dividend"}</definedName>
    <definedName name="wrn.3cases." localSheetId="0" hidden="1">{#N/A,"Base",FALSE,"Dividend";#N/A,"Conservative",FALSE,"Dividend";#N/A,"Downside",FALSE,"Dividend"}</definedName>
    <definedName name="wrn.3cases." localSheetId="1" hidden="1">{#N/A,"Base",FALSE,"Dividend";#N/A,"Conservative",FALSE,"Dividend";#N/A,"Downside",FALSE,"Dividend"}</definedName>
    <definedName name="wrn.3cases." localSheetId="3" hidden="1">{#N/A,"Base",FALSE,"Dividend";#N/A,"Conservative",FALSE,"Dividend";#N/A,"Downside",FALSE,"Dividend"}</definedName>
    <definedName name="wrn.3cases." localSheetId="14" hidden="1">{#N/A,"Base",FALSE,"Dividend";#N/A,"Conservative",FALSE,"Dividend";#N/A,"Downside",FALSE,"Dividend"}</definedName>
    <definedName name="wrn.3cases." localSheetId="16" hidden="1">{#N/A,"Base",FALSE,"Dividend";#N/A,"Conservative",FALSE,"Dividend";#N/A,"Downside",FALSE,"Dividend"}</definedName>
    <definedName name="wrn.3cases." hidden="1">{#N/A,"Base",FALSE,"Dividend";#N/A,"Conservative",FALSE,"Dividend";#N/A,"Downside",FALSE,"Dividend"}</definedName>
    <definedName name="wrn.Acquisition_matrix." localSheetId="2" hidden="1">{"Acq_matrix",#N/A,FALSE,"Acquisition Matrix"}</definedName>
    <definedName name="wrn.Acquisition_matrix." localSheetId="13" hidden="1">{"Acq_matrix",#N/A,FALSE,"Acquisition Matrix"}</definedName>
    <definedName name="wrn.Acquisition_matrix." localSheetId="15" hidden="1">{"Acq_matrix",#N/A,FALSE,"Acquisition Matrix"}</definedName>
    <definedName name="wrn.Acquisition_matrix." localSheetId="4" hidden="1">{"Acq_matrix",#N/A,FALSE,"Acquisition Matrix"}</definedName>
    <definedName name="wrn.Acquisition_matrix." localSheetId="0" hidden="1">{"Acq_matrix",#N/A,FALSE,"Acquisition Matrix"}</definedName>
    <definedName name="wrn.Acquisition_matrix." localSheetId="1" hidden="1">{"Acq_matrix",#N/A,FALSE,"Acquisition Matrix"}</definedName>
    <definedName name="wrn.Acquisition_matrix." localSheetId="3" hidden="1">{"Acq_matrix",#N/A,FALSE,"Acquisition Matrix"}</definedName>
    <definedName name="wrn.Acquisition_matrix." localSheetId="14" hidden="1">{"Acq_matrix",#N/A,FALSE,"Acquisition Matrix"}</definedName>
    <definedName name="wrn.Acquisition_matrix." localSheetId="16" hidden="1">{"Acq_matrix",#N/A,FALSE,"Acquisition Matrix"}</definedName>
    <definedName name="wrn.Acquisition_matrix." hidden="1">{"Acq_matrix",#N/A,FALSE,"Acquisition Matrix"}</definedName>
    <definedName name="wrn.adj95." localSheetId="2" hidden="1">{"adj95mult",#N/A,FALSE,"COMPCO";"adj95est",#N/A,FALSE,"COMPCO"}</definedName>
    <definedName name="wrn.adj95." localSheetId="13" hidden="1">{"adj95mult",#N/A,FALSE,"COMPCO";"adj95est",#N/A,FALSE,"COMPCO"}</definedName>
    <definedName name="wrn.adj95." localSheetId="15" hidden="1">{"adj95mult",#N/A,FALSE,"COMPCO";"adj95est",#N/A,FALSE,"COMPCO"}</definedName>
    <definedName name="wrn.adj95." localSheetId="4" hidden="1">{"adj95mult",#N/A,FALSE,"COMPCO";"adj95est",#N/A,FALSE,"COMPCO"}</definedName>
    <definedName name="wrn.adj95." localSheetId="0" hidden="1">{"adj95mult",#N/A,FALSE,"COMPCO";"adj95est",#N/A,FALSE,"COMPCO"}</definedName>
    <definedName name="wrn.adj95." localSheetId="1" hidden="1">{"adj95mult",#N/A,FALSE,"COMPCO";"adj95est",#N/A,FALSE,"COMPCO"}</definedName>
    <definedName name="wrn.adj95." localSheetId="3" hidden="1">{"adj95mult",#N/A,FALSE,"COMPCO";"adj95est",#N/A,FALSE,"COMPCO"}</definedName>
    <definedName name="wrn.adj95." localSheetId="14" hidden="1">{"adj95mult",#N/A,FALSE,"COMPCO";"adj95est",#N/A,FALSE,"COMPCO"}</definedName>
    <definedName name="wrn.adj95." localSheetId="16" hidden="1">{"adj95mult",#N/A,FALSE,"COMPCO";"adj95est",#N/A,FALSE,"COMPCO"}</definedName>
    <definedName name="wrn.adj95." hidden="1">{"adj95mult",#N/A,FALSE,"COMPCO";"adj95est",#N/A,FALSE,"COMPCO"}</definedName>
    <definedName name="wrn.AE201." localSheetId="2" hidden="1">{#N/A,#N/A,FALSE,"Prod Nac GN";#N/A,#N/A,FALSE,"Prod Nac GN";#N/A,#N/A,FALSE,"Base Dados mil m3";#N/A,#N/A,FALSE,"Prod Ter Est 3D";#N/A,#N/A,FALSE,"Prod Ter 3D";#N/A,#N/A,FALSE,"Prod Mar 3D"}</definedName>
    <definedName name="wrn.AE201." localSheetId="13" hidden="1">{#N/A,#N/A,FALSE,"Prod Nac GN";#N/A,#N/A,FALSE,"Prod Nac GN";#N/A,#N/A,FALSE,"Base Dados mil m3";#N/A,#N/A,FALSE,"Prod Ter Est 3D";#N/A,#N/A,FALSE,"Prod Ter 3D";#N/A,#N/A,FALSE,"Prod Mar 3D"}</definedName>
    <definedName name="wrn.AE201." localSheetId="15" hidden="1">{#N/A,#N/A,FALSE,"Prod Nac GN";#N/A,#N/A,FALSE,"Prod Nac GN";#N/A,#N/A,FALSE,"Base Dados mil m3";#N/A,#N/A,FALSE,"Prod Ter Est 3D";#N/A,#N/A,FALSE,"Prod Ter 3D";#N/A,#N/A,FALSE,"Prod Mar 3D"}</definedName>
    <definedName name="wrn.AE201." localSheetId="4" hidden="1">{#N/A,#N/A,FALSE,"Prod Nac GN";#N/A,#N/A,FALSE,"Prod Nac GN";#N/A,#N/A,FALSE,"Base Dados mil m3";#N/A,#N/A,FALSE,"Prod Ter Est 3D";#N/A,#N/A,FALSE,"Prod Ter 3D";#N/A,#N/A,FALSE,"Prod Mar 3D"}</definedName>
    <definedName name="wrn.AE201." localSheetId="0" hidden="1">{#N/A,#N/A,FALSE,"Prod Nac GN";#N/A,#N/A,FALSE,"Prod Nac GN";#N/A,#N/A,FALSE,"Base Dados mil m3";#N/A,#N/A,FALSE,"Prod Ter Est 3D";#N/A,#N/A,FALSE,"Prod Ter 3D";#N/A,#N/A,FALSE,"Prod Mar 3D"}</definedName>
    <definedName name="wrn.AE201." localSheetId="1" hidden="1">{#N/A,#N/A,FALSE,"Prod Nac GN";#N/A,#N/A,FALSE,"Prod Nac GN";#N/A,#N/A,FALSE,"Base Dados mil m3";#N/A,#N/A,FALSE,"Prod Ter Est 3D";#N/A,#N/A,FALSE,"Prod Ter 3D";#N/A,#N/A,FALSE,"Prod Mar 3D"}</definedName>
    <definedName name="wrn.AE201." localSheetId="3" hidden="1">{#N/A,#N/A,FALSE,"Prod Nac GN";#N/A,#N/A,FALSE,"Prod Nac GN";#N/A,#N/A,FALSE,"Base Dados mil m3";#N/A,#N/A,FALSE,"Prod Ter Est 3D";#N/A,#N/A,FALSE,"Prod Ter 3D";#N/A,#N/A,FALSE,"Prod Mar 3D"}</definedName>
    <definedName name="wrn.AE201." localSheetId="14" hidden="1">{#N/A,#N/A,FALSE,"Prod Nac GN";#N/A,#N/A,FALSE,"Prod Nac GN";#N/A,#N/A,FALSE,"Base Dados mil m3";#N/A,#N/A,FALSE,"Prod Ter Est 3D";#N/A,#N/A,FALSE,"Prod Ter 3D";#N/A,#N/A,FALSE,"Prod Mar 3D"}</definedName>
    <definedName name="wrn.AE201." localSheetId="16" hidden="1">{#N/A,#N/A,FALSE,"Prod Nac GN";#N/A,#N/A,FALSE,"Prod Nac GN";#N/A,#N/A,FALSE,"Base Dados mil m3";#N/A,#N/A,FALSE,"Prod Ter Est 3D";#N/A,#N/A,FALSE,"Prod Ter 3D";#N/A,#N/A,FALSE,"Prod Mar 3D"}</definedName>
    <definedName name="wrn.AE201." hidden="1">{#N/A,#N/A,FALSE,"Prod Nac GN";#N/A,#N/A,FALSE,"Prod Nac GN";#N/A,#N/A,FALSE,"Base Dados mil m3";#N/A,#N/A,FALSE,"Prod Ter Est 3D";#N/A,#N/A,FALSE,"Prod Ter 3D";#N/A,#N/A,FALSE,"Prod Mar 3D"}</definedName>
    <definedName name="wrn.Aging._.and._.Trend._.Analysis." localSheetId="2" hidden="1">{#N/A,#N/A,FALSE,"Aging Summary";#N/A,#N/A,FALSE,"Ratio Analysis";#N/A,#N/A,FALSE,"Test 120 Day Accts";#N/A,#N/A,FALSE,"Tickmarks"}</definedName>
    <definedName name="wrn.Aging._.and._.Trend._.Analysis." localSheetId="13" hidden="1">{#N/A,#N/A,FALSE,"Aging Summary";#N/A,#N/A,FALSE,"Ratio Analysis";#N/A,#N/A,FALSE,"Test 120 Day Accts";#N/A,#N/A,FALSE,"Tickmarks"}</definedName>
    <definedName name="wrn.Aging._.and._.Trend._.Analysis." localSheetId="15"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14" hidden="1">{#N/A,#N/A,FALSE,"Aging Summary";#N/A,#N/A,FALSE,"Ratio Analysis";#N/A,#N/A,FALSE,"Test 120 Day Accts";#N/A,#N/A,FALSE,"Tickmarks"}</definedName>
    <definedName name="wrn.Aging._.and._.Trend._.Analysis." localSheetId="16"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merica._.Online." localSheetId="2" hidden="1">{#N/A,#N/A,FALSE,"Intro";#N/A,#N/A,FALSE,"Inc. St.";#N/A,#N/A,FALSE,"CalYear";#N/A,#N/A,FALSE,"FYear";#N/A,#N/A,FALSE,"Subs";#N/A,#N/A,FALSE,"Other Revs";#N/A,#N/A,FALSE,"Deals";#N/A,#N/A,FALSE,"RevsYear";#N/A,#N/A,FALSE,"Balance";#N/A,#N/A,FALSE,"OpCashFlow";#N/A,#N/A,FALSE,"Val.";#N/A,#N/A,FALSE,"DCFVal"}</definedName>
    <definedName name="wrn.America._.Online." localSheetId="13" hidden="1">{#N/A,#N/A,FALSE,"Intro";#N/A,#N/A,FALSE,"Inc. St.";#N/A,#N/A,FALSE,"CalYear";#N/A,#N/A,FALSE,"FYear";#N/A,#N/A,FALSE,"Subs";#N/A,#N/A,FALSE,"Other Revs";#N/A,#N/A,FALSE,"Deals";#N/A,#N/A,FALSE,"RevsYear";#N/A,#N/A,FALSE,"Balance";#N/A,#N/A,FALSE,"OpCashFlow";#N/A,#N/A,FALSE,"Val.";#N/A,#N/A,FALSE,"DCFVal"}</definedName>
    <definedName name="wrn.America._.Online." localSheetId="15" hidden="1">{#N/A,#N/A,FALSE,"Intro";#N/A,#N/A,FALSE,"Inc. St.";#N/A,#N/A,FALSE,"CalYear";#N/A,#N/A,FALSE,"FYear";#N/A,#N/A,FALSE,"Subs";#N/A,#N/A,FALSE,"Other Revs";#N/A,#N/A,FALSE,"Deals";#N/A,#N/A,FALSE,"RevsYear";#N/A,#N/A,FALSE,"Balance";#N/A,#N/A,FALSE,"OpCashFlow";#N/A,#N/A,FALSE,"Val.";#N/A,#N/A,FALSE,"DCFVal"}</definedName>
    <definedName name="wrn.America._.Online." localSheetId="4" hidden="1">{#N/A,#N/A,FALSE,"Intro";#N/A,#N/A,FALSE,"Inc. St.";#N/A,#N/A,FALSE,"CalYear";#N/A,#N/A,FALSE,"FYear";#N/A,#N/A,FALSE,"Subs";#N/A,#N/A,FALSE,"Other Revs";#N/A,#N/A,FALSE,"Deals";#N/A,#N/A,FALSE,"RevsYear";#N/A,#N/A,FALSE,"Balance";#N/A,#N/A,FALSE,"OpCashFlow";#N/A,#N/A,FALSE,"Val.";#N/A,#N/A,FALSE,"DCFVal"}</definedName>
    <definedName name="wrn.America._.Online." localSheetId="0" hidden="1">{#N/A,#N/A,FALSE,"Intro";#N/A,#N/A,FALSE,"Inc. St.";#N/A,#N/A,FALSE,"CalYear";#N/A,#N/A,FALSE,"FYear";#N/A,#N/A,FALSE,"Subs";#N/A,#N/A,FALSE,"Other Revs";#N/A,#N/A,FALSE,"Deals";#N/A,#N/A,FALSE,"RevsYear";#N/A,#N/A,FALSE,"Balance";#N/A,#N/A,FALSE,"OpCashFlow";#N/A,#N/A,FALSE,"Val.";#N/A,#N/A,FALSE,"DCFVal"}</definedName>
    <definedName name="wrn.America._.Online." localSheetId="1" hidden="1">{#N/A,#N/A,FALSE,"Intro";#N/A,#N/A,FALSE,"Inc. St.";#N/A,#N/A,FALSE,"CalYear";#N/A,#N/A,FALSE,"FYear";#N/A,#N/A,FALSE,"Subs";#N/A,#N/A,FALSE,"Other Revs";#N/A,#N/A,FALSE,"Deals";#N/A,#N/A,FALSE,"RevsYear";#N/A,#N/A,FALSE,"Balance";#N/A,#N/A,FALSE,"OpCashFlow";#N/A,#N/A,FALSE,"Val.";#N/A,#N/A,FALSE,"DCFVal"}</definedName>
    <definedName name="wrn.America._.Online." localSheetId="3" hidden="1">{#N/A,#N/A,FALSE,"Intro";#N/A,#N/A,FALSE,"Inc. St.";#N/A,#N/A,FALSE,"CalYear";#N/A,#N/A,FALSE,"FYear";#N/A,#N/A,FALSE,"Subs";#N/A,#N/A,FALSE,"Other Revs";#N/A,#N/A,FALSE,"Deals";#N/A,#N/A,FALSE,"RevsYear";#N/A,#N/A,FALSE,"Balance";#N/A,#N/A,FALSE,"OpCashFlow";#N/A,#N/A,FALSE,"Val.";#N/A,#N/A,FALSE,"DCFVal"}</definedName>
    <definedName name="wrn.America._.Online." localSheetId="14" hidden="1">{#N/A,#N/A,FALSE,"Intro";#N/A,#N/A,FALSE,"Inc. St.";#N/A,#N/A,FALSE,"CalYear";#N/A,#N/A,FALSE,"FYear";#N/A,#N/A,FALSE,"Subs";#N/A,#N/A,FALSE,"Other Revs";#N/A,#N/A,FALSE,"Deals";#N/A,#N/A,FALSE,"RevsYear";#N/A,#N/A,FALSE,"Balance";#N/A,#N/A,FALSE,"OpCashFlow";#N/A,#N/A,FALSE,"Val.";#N/A,#N/A,FALSE,"DCFVal"}</definedName>
    <definedName name="wrn.America._.Online." localSheetId="16" hidden="1">{#N/A,#N/A,FALSE,"Intro";#N/A,#N/A,FALSE,"Inc. St.";#N/A,#N/A,FALSE,"CalYear";#N/A,#N/A,FALSE,"FYear";#N/A,#N/A,FALSE,"Subs";#N/A,#N/A,FALSE,"Other Revs";#N/A,#N/A,FALSE,"Deals";#N/A,#N/A,FALSE,"RevsYear";#N/A,#N/A,FALSE,"Balance";#N/A,#N/A,FALSE,"OpCashFlow";#N/A,#N/A,FALSE,"Val.";#N/A,#N/A,FALSE,"DCFVal"}</definedName>
    <definedName name="wrn.America._.Online." hidden="1">{#N/A,#N/A,FALSE,"Intro";#N/A,#N/A,FALSE,"Inc. St.";#N/A,#N/A,FALSE,"CalYear";#N/A,#N/A,FALSE,"FYear";#N/A,#N/A,FALSE,"Subs";#N/A,#N/A,FALSE,"Other Revs";#N/A,#N/A,FALSE,"Deals";#N/A,#N/A,FALSE,"RevsYear";#N/A,#N/A,FALSE,"Balance";#N/A,#N/A,FALSE,"OpCashFlow";#N/A,#N/A,FALSE,"Val.";#N/A,#N/A,FALSE,"DCFVal"}</definedName>
    <definedName name="wrn.AQUIROR._.DCF." localSheetId="2" hidden="1">{"AQUIRORDCF",#N/A,FALSE,"Merger consequences";"Acquirorassns",#N/A,FALSE,"Merger consequences"}</definedName>
    <definedName name="wrn.AQUIROR._.DCF." localSheetId="13" hidden="1">{"AQUIRORDCF",#N/A,FALSE,"Merger consequences";"Acquirorassns",#N/A,FALSE,"Merger consequences"}</definedName>
    <definedName name="wrn.AQUIROR._.DCF." localSheetId="15" hidden="1">{"AQUIRORDCF",#N/A,FALSE,"Merger consequences";"Acquirorassns",#N/A,FALSE,"Merger consequences"}</definedName>
    <definedName name="wrn.AQUIROR._.DCF." localSheetId="4" hidden="1">{"AQUIRORDCF",#N/A,FALSE,"Merger consequences";"Acquirorassns",#N/A,FALSE,"Merger consequences"}</definedName>
    <definedName name="wrn.AQUIROR._.DCF." localSheetId="0" hidden="1">{"AQUIRORDCF",#N/A,FALSE,"Merger consequences";"Acquirorassns",#N/A,FALSE,"Merger consequences"}</definedName>
    <definedName name="wrn.AQUIROR._.DCF." localSheetId="1" hidden="1">{"AQUIRORDCF",#N/A,FALSE,"Merger consequences";"Acquirorassns",#N/A,FALSE,"Merger consequences"}</definedName>
    <definedName name="wrn.AQUIROR._.DCF." localSheetId="3" hidden="1">{"AQUIRORDCF",#N/A,FALSE,"Merger consequences";"Acquirorassns",#N/A,FALSE,"Merger consequences"}</definedName>
    <definedName name="wrn.AQUIROR._.DCF." localSheetId="14" hidden="1">{"AQUIRORDCF",#N/A,FALSE,"Merger consequences";"Acquirorassns",#N/A,FALSE,"Merger consequences"}</definedName>
    <definedName name="wrn.AQUIROR._.DCF." localSheetId="16" hidden="1">{"AQUIRORDCF",#N/A,FALSE,"Merger consequences";"Acquirorassns",#N/A,FALSE,"Merger consequences"}</definedName>
    <definedName name="wrn.AQUIROR._.DCF." hidden="1">{"AQUIRORDCF",#N/A,FALSE,"Merger consequences";"Acquirorassns",#N/A,FALSE,"Merger consequences"}</definedName>
    <definedName name="wrn.BANKS." localSheetId="2" hidden="1">{#N/A,#N/A,FALSE,"BANKS"}</definedName>
    <definedName name="wrn.BANKS." localSheetId="13" hidden="1">{#N/A,#N/A,FALSE,"BANKS"}</definedName>
    <definedName name="wrn.BANKS." localSheetId="15" hidden="1">{#N/A,#N/A,FALSE,"BANKS"}</definedName>
    <definedName name="wrn.BANKS." localSheetId="4" hidden="1">{#N/A,#N/A,FALSE,"BANKS"}</definedName>
    <definedName name="wrn.BANKS." localSheetId="0" hidden="1">{#N/A,#N/A,FALSE,"BANKS"}</definedName>
    <definedName name="wrn.BANKS." localSheetId="1" hidden="1">{#N/A,#N/A,FALSE,"BANKS"}</definedName>
    <definedName name="wrn.BANKS." localSheetId="3" hidden="1">{#N/A,#N/A,FALSE,"BANKS"}</definedName>
    <definedName name="wrn.BANKS." localSheetId="14" hidden="1">{#N/A,#N/A,FALSE,"BANKS"}</definedName>
    <definedName name="wrn.BANKS." localSheetId="16" hidden="1">{#N/A,#N/A,FALSE,"BANKS"}</definedName>
    <definedName name="wrn.BANKS." hidden="1">{#N/A,#N/A,FALSE,"BANKS"}</definedName>
    <definedName name="wrn.BANKS._1" localSheetId="2" hidden="1">{#N/A,#N/A,FALSE,"BANKS"}</definedName>
    <definedName name="wrn.BANKS._1" localSheetId="13" hidden="1">{#N/A,#N/A,FALSE,"BANKS"}</definedName>
    <definedName name="wrn.BANKS._1" localSheetId="15" hidden="1">{#N/A,#N/A,FALSE,"BANKS"}</definedName>
    <definedName name="wrn.BANKS._1" localSheetId="4" hidden="1">{#N/A,#N/A,FALSE,"BANKS"}</definedName>
    <definedName name="wrn.BANKS._1" localSheetId="0" hidden="1">{#N/A,#N/A,FALSE,"BANKS"}</definedName>
    <definedName name="wrn.BANKS._1" localSheetId="1" hidden="1">{#N/A,#N/A,FALSE,"BANKS"}</definedName>
    <definedName name="wrn.BANKS._1" localSheetId="3" hidden="1">{#N/A,#N/A,FALSE,"BANKS"}</definedName>
    <definedName name="wrn.BANKS._1" localSheetId="14" hidden="1">{#N/A,#N/A,FALSE,"BANKS"}</definedName>
    <definedName name="wrn.BANKS._1" localSheetId="16" hidden="1">{#N/A,#N/A,FALSE,"BANKS"}</definedName>
    <definedName name="wrn.BANKS._1" hidden="1">{#N/A,#N/A,FALSE,"BANKS"}</definedName>
    <definedName name="wrn.BANKS._2" localSheetId="2" hidden="1">{#N/A,#N/A,FALSE,"BANKS"}</definedName>
    <definedName name="wrn.BANKS._2" localSheetId="13" hidden="1">{#N/A,#N/A,FALSE,"BANKS"}</definedName>
    <definedName name="wrn.BANKS._2" localSheetId="15" hidden="1">{#N/A,#N/A,FALSE,"BANKS"}</definedName>
    <definedName name="wrn.BANKS._2" localSheetId="4" hidden="1">{#N/A,#N/A,FALSE,"BANKS"}</definedName>
    <definedName name="wrn.BANKS._2" localSheetId="0" hidden="1">{#N/A,#N/A,FALSE,"BANKS"}</definedName>
    <definedName name="wrn.BANKS._2" localSheetId="1" hidden="1">{#N/A,#N/A,FALSE,"BANKS"}</definedName>
    <definedName name="wrn.BANKS._2" localSheetId="3" hidden="1">{#N/A,#N/A,FALSE,"BANKS"}</definedName>
    <definedName name="wrn.BANKS._2" localSheetId="14" hidden="1">{#N/A,#N/A,FALSE,"BANKS"}</definedName>
    <definedName name="wrn.BANKS._2" localSheetId="16" hidden="1">{#N/A,#N/A,FALSE,"BANKS"}</definedName>
    <definedName name="wrn.BANKS._2" hidden="1">{#N/A,#N/A,FALSE,"BANKS"}</definedName>
    <definedName name="wrn.BOP." localSheetId="2" hidden="1">{#N/A,#N/A,FALSE,"BOP"}</definedName>
    <definedName name="wrn.BOP." localSheetId="13" hidden="1">{#N/A,#N/A,FALSE,"BOP"}</definedName>
    <definedName name="wrn.BOP." localSheetId="15" hidden="1">{#N/A,#N/A,FALSE,"BOP"}</definedName>
    <definedName name="wrn.BOP." localSheetId="4" hidden="1">{#N/A,#N/A,FALSE,"BOP"}</definedName>
    <definedName name="wrn.BOP." localSheetId="0" hidden="1">{#N/A,#N/A,FALSE,"BOP"}</definedName>
    <definedName name="wrn.BOP." localSheetId="1" hidden="1">{#N/A,#N/A,FALSE,"BOP"}</definedName>
    <definedName name="wrn.BOP." localSheetId="3" hidden="1">{#N/A,#N/A,FALSE,"BOP"}</definedName>
    <definedName name="wrn.BOP." localSheetId="14" hidden="1">{#N/A,#N/A,FALSE,"BOP"}</definedName>
    <definedName name="wrn.BOP." localSheetId="16" hidden="1">{#N/A,#N/A,FALSE,"BOP"}</definedName>
    <definedName name="wrn.BOP." hidden="1">{#N/A,#N/A,FALSE,"BOP"}</definedName>
    <definedName name="wrn.BOP._1" localSheetId="2" hidden="1">{#N/A,#N/A,FALSE,"BOP"}</definedName>
    <definedName name="wrn.BOP._1" localSheetId="13" hidden="1">{#N/A,#N/A,FALSE,"BOP"}</definedName>
    <definedName name="wrn.BOP._1" localSheetId="15" hidden="1">{#N/A,#N/A,FALSE,"BOP"}</definedName>
    <definedName name="wrn.BOP._1" localSheetId="4" hidden="1">{#N/A,#N/A,FALSE,"BOP"}</definedName>
    <definedName name="wrn.BOP._1" localSheetId="0" hidden="1">{#N/A,#N/A,FALSE,"BOP"}</definedName>
    <definedName name="wrn.BOP._1" localSheetId="1" hidden="1">{#N/A,#N/A,FALSE,"BOP"}</definedName>
    <definedName name="wrn.BOP._1" localSheetId="3" hidden="1">{#N/A,#N/A,FALSE,"BOP"}</definedName>
    <definedName name="wrn.BOP._1" localSheetId="14" hidden="1">{#N/A,#N/A,FALSE,"BOP"}</definedName>
    <definedName name="wrn.BOP._1" localSheetId="16" hidden="1">{#N/A,#N/A,FALSE,"BOP"}</definedName>
    <definedName name="wrn.BOP._1" hidden="1">{#N/A,#N/A,FALSE,"BOP"}</definedName>
    <definedName name="wrn.BOP._2" localSheetId="2" hidden="1">{#N/A,#N/A,FALSE,"BOP"}</definedName>
    <definedName name="wrn.BOP._2" localSheetId="13" hidden="1">{#N/A,#N/A,FALSE,"BOP"}</definedName>
    <definedName name="wrn.BOP._2" localSheetId="15" hidden="1">{#N/A,#N/A,FALSE,"BOP"}</definedName>
    <definedName name="wrn.BOP._2" localSheetId="4" hidden="1">{#N/A,#N/A,FALSE,"BOP"}</definedName>
    <definedName name="wrn.BOP._2" localSheetId="0" hidden="1">{#N/A,#N/A,FALSE,"BOP"}</definedName>
    <definedName name="wrn.BOP._2" localSheetId="1" hidden="1">{#N/A,#N/A,FALSE,"BOP"}</definedName>
    <definedName name="wrn.BOP._2" localSheetId="3" hidden="1">{#N/A,#N/A,FALSE,"BOP"}</definedName>
    <definedName name="wrn.BOP._2" localSheetId="14" hidden="1">{#N/A,#N/A,FALSE,"BOP"}</definedName>
    <definedName name="wrn.BOP._2" localSheetId="16" hidden="1">{#N/A,#N/A,FALSE,"BOP"}</definedName>
    <definedName name="wrn.BOP._2" hidden="1">{#N/A,#N/A,FALSE,"BOP"}</definedName>
    <definedName name="wrn.BOP_MIDTERM." localSheetId="2" hidden="1">{"BOP_TAB",#N/A,FALSE,"N";"MIDTERM_TAB",#N/A,FALSE,"O"}</definedName>
    <definedName name="wrn.BOP_MIDTERM." localSheetId="13" hidden="1">{"BOP_TAB",#N/A,FALSE,"N";"MIDTERM_TAB",#N/A,FALSE,"O"}</definedName>
    <definedName name="wrn.BOP_MIDTERM." localSheetId="15" hidden="1">{"BOP_TAB",#N/A,FALSE,"N";"MIDTERM_TAB",#N/A,FALSE,"O"}</definedName>
    <definedName name="wrn.BOP_MIDTERM." localSheetId="4" hidden="1">{"BOP_TAB",#N/A,FALSE,"N";"MIDTERM_TAB",#N/A,FALSE,"O"}</definedName>
    <definedName name="wrn.BOP_MIDTERM." localSheetId="0" hidden="1">{"BOP_TAB",#N/A,FALSE,"N";"MIDTERM_TAB",#N/A,FALSE,"O"}</definedName>
    <definedName name="wrn.BOP_MIDTERM." localSheetId="1" hidden="1">{"BOP_TAB",#N/A,FALSE,"N";"MIDTERM_TAB",#N/A,FALSE,"O"}</definedName>
    <definedName name="wrn.BOP_MIDTERM." localSheetId="3" hidden="1">{"BOP_TAB",#N/A,FALSE,"N";"MIDTERM_TAB",#N/A,FALSE,"O"}</definedName>
    <definedName name="wrn.BOP_MIDTERM." localSheetId="14" hidden="1">{"BOP_TAB",#N/A,FALSE,"N";"MIDTERM_TAB",#N/A,FALSE,"O"}</definedName>
    <definedName name="wrn.BOP_MIDTERM." localSheetId="16" hidden="1">{"BOP_TAB",#N/A,FALSE,"N";"MIDTERM_TAB",#N/A,FALSE,"O"}</definedName>
    <definedName name="wrn.BOP_MIDTERM." hidden="1">{"BOP_TAB",#N/A,FALSE,"N";"MIDTERM_TAB",#N/A,FALSE,"O"}</definedName>
    <definedName name="wrn.BOP_MIDTERM._1" localSheetId="2" hidden="1">{"BOP_TAB",#N/A,FALSE,"N";"MIDTERM_TAB",#N/A,FALSE,"O"}</definedName>
    <definedName name="wrn.BOP_MIDTERM._1" localSheetId="13" hidden="1">{"BOP_TAB",#N/A,FALSE,"N";"MIDTERM_TAB",#N/A,FALSE,"O"}</definedName>
    <definedName name="wrn.BOP_MIDTERM._1" localSheetId="15" hidden="1">{"BOP_TAB",#N/A,FALSE,"N";"MIDTERM_TAB",#N/A,FALSE,"O"}</definedName>
    <definedName name="wrn.BOP_MIDTERM._1" localSheetId="4" hidden="1">{"BOP_TAB",#N/A,FALSE,"N";"MIDTERM_TAB",#N/A,FALSE,"O"}</definedName>
    <definedName name="wrn.BOP_MIDTERM._1" localSheetId="0" hidden="1">{"BOP_TAB",#N/A,FALSE,"N";"MIDTERM_TAB",#N/A,FALSE,"O"}</definedName>
    <definedName name="wrn.BOP_MIDTERM._1" localSheetId="1" hidden="1">{"BOP_TAB",#N/A,FALSE,"N";"MIDTERM_TAB",#N/A,FALSE,"O"}</definedName>
    <definedName name="wrn.BOP_MIDTERM._1" localSheetId="3" hidden="1">{"BOP_TAB",#N/A,FALSE,"N";"MIDTERM_TAB",#N/A,FALSE,"O"}</definedName>
    <definedName name="wrn.BOP_MIDTERM._1" localSheetId="14" hidden="1">{"BOP_TAB",#N/A,FALSE,"N";"MIDTERM_TAB",#N/A,FALSE,"O"}</definedName>
    <definedName name="wrn.BOP_MIDTERM._1" localSheetId="16" hidden="1">{"BOP_TAB",#N/A,FALSE,"N";"MIDTERM_TAB",#N/A,FALSE,"O"}</definedName>
    <definedName name="wrn.BOP_MIDTERM._1" hidden="1">{"BOP_TAB",#N/A,FALSE,"N";"MIDTERM_TAB",#N/A,FALSE,"O"}</definedName>
    <definedName name="wrn.BOP_MIDTERM._2" localSheetId="2" hidden="1">{"BOP_TAB",#N/A,FALSE,"N";"MIDTERM_TAB",#N/A,FALSE,"O"}</definedName>
    <definedName name="wrn.BOP_MIDTERM._2" localSheetId="13" hidden="1">{"BOP_TAB",#N/A,FALSE,"N";"MIDTERM_TAB",#N/A,FALSE,"O"}</definedName>
    <definedName name="wrn.BOP_MIDTERM._2" localSheetId="15" hidden="1">{"BOP_TAB",#N/A,FALSE,"N";"MIDTERM_TAB",#N/A,FALSE,"O"}</definedName>
    <definedName name="wrn.BOP_MIDTERM._2" localSheetId="4" hidden="1">{"BOP_TAB",#N/A,FALSE,"N";"MIDTERM_TAB",#N/A,FALSE,"O"}</definedName>
    <definedName name="wrn.BOP_MIDTERM._2" localSheetId="0" hidden="1">{"BOP_TAB",#N/A,FALSE,"N";"MIDTERM_TAB",#N/A,FALSE,"O"}</definedName>
    <definedName name="wrn.BOP_MIDTERM._2" localSheetId="1" hidden="1">{"BOP_TAB",#N/A,FALSE,"N";"MIDTERM_TAB",#N/A,FALSE,"O"}</definedName>
    <definedName name="wrn.BOP_MIDTERM._2" localSheetId="3" hidden="1">{"BOP_TAB",#N/A,FALSE,"N";"MIDTERM_TAB",#N/A,FALSE,"O"}</definedName>
    <definedName name="wrn.BOP_MIDTERM._2" localSheetId="14" hidden="1">{"BOP_TAB",#N/A,FALSE,"N";"MIDTERM_TAB",#N/A,FALSE,"O"}</definedName>
    <definedName name="wrn.BOP_MIDTERM._2" localSheetId="16" hidden="1">{"BOP_TAB",#N/A,FALSE,"N";"MIDTERM_TAB",#N/A,FALSE,"O"}</definedName>
    <definedName name="wrn.BOP_MIDTERM._2" hidden="1">{"BOP_TAB",#N/A,FALSE,"N";"MIDTERM_TAB",#N/A,FALSE,"O"}</definedName>
    <definedName name="wrn.budget._.balance._.sheet." localSheetId="2" hidden="1">{"bugdet992000 balance sheet",#N/A,FALSE,"Celtel alternative 6"}</definedName>
    <definedName name="wrn.budget._.balance._.sheet." localSheetId="13" hidden="1">{"bugdet992000 balance sheet",#N/A,FALSE,"Celtel alternative 6"}</definedName>
    <definedName name="wrn.budget._.balance._.sheet." localSheetId="15" hidden="1">{"bugdet992000 balance sheet",#N/A,FALSE,"Celtel alternative 6"}</definedName>
    <definedName name="wrn.budget._.balance._.sheet." localSheetId="4" hidden="1">{"bugdet992000 balance sheet",#N/A,FALSE,"Celtel alternative 6"}</definedName>
    <definedName name="wrn.budget._.balance._.sheet." localSheetId="0" hidden="1">{"bugdet992000 balance sheet",#N/A,FALSE,"Celtel alternative 6"}</definedName>
    <definedName name="wrn.budget._.balance._.sheet." localSheetId="1" hidden="1">{"bugdet992000 balance sheet",#N/A,FALSE,"Celtel alternative 6"}</definedName>
    <definedName name="wrn.budget._.balance._.sheet." localSheetId="3" hidden="1">{"bugdet992000 balance sheet",#N/A,FALSE,"Celtel alternative 6"}</definedName>
    <definedName name="wrn.budget._.balance._.sheet." localSheetId="14" hidden="1">{"bugdet992000 balance sheet",#N/A,FALSE,"Celtel alternative 6"}</definedName>
    <definedName name="wrn.budget._.balance._.sheet." localSheetId="16" hidden="1">{"bugdet992000 balance sheet",#N/A,FALSE,"Celtel alternative 6"}</definedName>
    <definedName name="wrn.budget._.balance._.sheet." hidden="1">{"bugdet992000 balance sheet",#N/A,FALSE,"Celtel alternative 6"}</definedName>
    <definedName name="wrn.budget._.capex." localSheetId="2" hidden="1">{"budget992000 capex",#N/A,FALSE,"Celtel alternative 6"}</definedName>
    <definedName name="wrn.budget._.capex." localSheetId="13" hidden="1">{"budget992000 capex",#N/A,FALSE,"Celtel alternative 6"}</definedName>
    <definedName name="wrn.budget._.capex." localSheetId="15" hidden="1">{"budget992000 capex",#N/A,FALSE,"Celtel alternative 6"}</definedName>
    <definedName name="wrn.budget._.capex." localSheetId="4" hidden="1">{"budget992000 capex",#N/A,FALSE,"Celtel alternative 6"}</definedName>
    <definedName name="wrn.budget._.capex." localSheetId="0" hidden="1">{"budget992000 capex",#N/A,FALSE,"Celtel alternative 6"}</definedName>
    <definedName name="wrn.budget._.capex." localSheetId="1" hidden="1">{"budget992000 capex",#N/A,FALSE,"Celtel alternative 6"}</definedName>
    <definedName name="wrn.budget._.capex." localSheetId="3" hidden="1">{"budget992000 capex",#N/A,FALSE,"Celtel alternative 6"}</definedName>
    <definedName name="wrn.budget._.capex." localSheetId="14" hidden="1">{"budget992000 capex",#N/A,FALSE,"Celtel alternative 6"}</definedName>
    <definedName name="wrn.budget._.capex." localSheetId="16" hidden="1">{"budget992000 capex",#N/A,FALSE,"Celtel alternative 6"}</definedName>
    <definedName name="wrn.budget._.capex." hidden="1">{"budget992000 capex",#N/A,FALSE,"Celtel alternative 6"}</definedName>
    <definedName name="wrn.budget._.customers." localSheetId="2" hidden="1">{"budget992000_customers",#N/A,FALSE,"Celtel alternative 6"}</definedName>
    <definedName name="wrn.budget._.customers." localSheetId="13" hidden="1">{"budget992000_customers",#N/A,FALSE,"Celtel alternative 6"}</definedName>
    <definedName name="wrn.budget._.customers." localSheetId="15" hidden="1">{"budget992000_customers",#N/A,FALSE,"Celtel alternative 6"}</definedName>
    <definedName name="wrn.budget._.customers." localSheetId="4" hidden="1">{"budget992000_customers",#N/A,FALSE,"Celtel alternative 6"}</definedName>
    <definedName name="wrn.budget._.customers." localSheetId="0" hidden="1">{"budget992000_customers",#N/A,FALSE,"Celtel alternative 6"}</definedName>
    <definedName name="wrn.budget._.customers." localSheetId="1" hidden="1">{"budget992000_customers",#N/A,FALSE,"Celtel alternative 6"}</definedName>
    <definedName name="wrn.budget._.customers." localSheetId="3" hidden="1">{"budget992000_customers",#N/A,FALSE,"Celtel alternative 6"}</definedName>
    <definedName name="wrn.budget._.customers." localSheetId="14" hidden="1">{"budget992000_customers",#N/A,FALSE,"Celtel alternative 6"}</definedName>
    <definedName name="wrn.budget._.customers." localSheetId="16" hidden="1">{"budget992000_customers",#N/A,FALSE,"Celtel alternative 6"}</definedName>
    <definedName name="wrn.budget._.customers." hidden="1">{"budget992000_customers",#N/A,FALSE,"Celtel alternative 6"}</definedName>
    <definedName name="wrn.budget._.profit._.and._.loss." localSheetId="2" hidden="1">{"budget992000 profit and loss",#N/A,FALSE,"Celtel alternative 6"}</definedName>
    <definedName name="wrn.budget._.profit._.and._.loss." localSheetId="13" hidden="1">{"budget992000 profit and loss",#N/A,FALSE,"Celtel alternative 6"}</definedName>
    <definedName name="wrn.budget._.profit._.and._.loss." localSheetId="15" hidden="1">{"budget992000 profit and loss",#N/A,FALSE,"Celtel alternative 6"}</definedName>
    <definedName name="wrn.budget._.profit._.and._.loss." localSheetId="4" hidden="1">{"budget992000 profit and loss",#N/A,FALSE,"Celtel alternative 6"}</definedName>
    <definedName name="wrn.budget._.profit._.and._.loss." localSheetId="0" hidden="1">{"budget992000 profit and loss",#N/A,FALSE,"Celtel alternative 6"}</definedName>
    <definedName name="wrn.budget._.profit._.and._.loss." localSheetId="1" hidden="1">{"budget992000 profit and loss",#N/A,FALSE,"Celtel alternative 6"}</definedName>
    <definedName name="wrn.budget._.profit._.and._.loss." localSheetId="3" hidden="1">{"budget992000 profit and loss",#N/A,FALSE,"Celtel alternative 6"}</definedName>
    <definedName name="wrn.budget._.profit._.and._.loss." localSheetId="14" hidden="1">{"budget992000 profit and loss",#N/A,FALSE,"Celtel alternative 6"}</definedName>
    <definedName name="wrn.budget._.profit._.and._.loss." localSheetId="16" hidden="1">{"budget992000 profit and loss",#N/A,FALSE,"Celtel alternative 6"}</definedName>
    <definedName name="wrn.budget._.profit._.and._.loss." hidden="1">{"budget992000 profit and loss",#N/A,FALSE,"Celtel alternative 6"}</definedName>
    <definedName name="wrn.budget._.tariffs._.and._.usage." localSheetId="2" hidden="1">{"budget992000 tariff and usage",#N/A,FALSE,"Celtel alternative 6"}</definedName>
    <definedName name="wrn.budget._.tariffs._.and._.usage." localSheetId="13" hidden="1">{"budget992000 tariff and usage",#N/A,FALSE,"Celtel alternative 6"}</definedName>
    <definedName name="wrn.budget._.tariffs._.and._.usage." localSheetId="15" hidden="1">{"budget992000 tariff and usage",#N/A,FALSE,"Celtel alternative 6"}</definedName>
    <definedName name="wrn.budget._.tariffs._.and._.usage." localSheetId="4" hidden="1">{"budget992000 tariff and usage",#N/A,FALSE,"Celtel alternative 6"}</definedName>
    <definedName name="wrn.budget._.tariffs._.and._.usage." localSheetId="0" hidden="1">{"budget992000 tariff and usage",#N/A,FALSE,"Celtel alternative 6"}</definedName>
    <definedName name="wrn.budget._.tariffs._.and._.usage." localSheetId="1" hidden="1">{"budget992000 tariff and usage",#N/A,FALSE,"Celtel alternative 6"}</definedName>
    <definedName name="wrn.budget._.tariffs._.and._.usage." localSheetId="3" hidden="1">{"budget992000 tariff and usage",#N/A,FALSE,"Celtel alternative 6"}</definedName>
    <definedName name="wrn.budget._.tariffs._.and._.usage." localSheetId="14" hidden="1">{"budget992000 tariff and usage",#N/A,FALSE,"Celtel alternative 6"}</definedName>
    <definedName name="wrn.budget._.tariffs._.and._.usage." localSheetId="16" hidden="1">{"budget992000 tariff and usage",#N/A,FALSE,"Celtel alternative 6"}</definedName>
    <definedName name="wrn.budget._.tariffs._.and._.usage." hidden="1">{"budget992000 tariff and usage",#N/A,FALSE,"Celtel alternative 6"}</definedName>
    <definedName name="wrn.Cash._.Plan." localSheetId="2" hidden="1">{"cash plan",#N/A,FALSE,"fccashflow"}</definedName>
    <definedName name="wrn.Cash._.Plan." localSheetId="13" hidden="1">{"cash plan",#N/A,FALSE,"fccashflow"}</definedName>
    <definedName name="wrn.Cash._.Plan." localSheetId="15" hidden="1">{"cash plan",#N/A,FALSE,"fccashflow"}</definedName>
    <definedName name="wrn.Cash._.Plan." localSheetId="4" hidden="1">{"cash plan",#N/A,FALSE,"fccashflow"}</definedName>
    <definedName name="wrn.Cash._.Plan." localSheetId="0" hidden="1">{"cash plan",#N/A,FALSE,"fccashflow"}</definedName>
    <definedName name="wrn.Cash._.Plan." localSheetId="1" hidden="1">{"cash plan",#N/A,FALSE,"fccashflow"}</definedName>
    <definedName name="wrn.Cash._.Plan." localSheetId="3" hidden="1">{"cash plan",#N/A,FALSE,"fccashflow"}</definedName>
    <definedName name="wrn.Cash._.Plan." localSheetId="14" hidden="1">{"cash plan",#N/A,FALSE,"fccashflow"}</definedName>
    <definedName name="wrn.Cash._.Plan." localSheetId="16" hidden="1">{"cash plan",#N/A,FALSE,"fccashflow"}</definedName>
    <definedName name="wrn.Cash._.Plan." hidden="1">{"cash plan",#N/A,FALSE,"fccashflow"}</definedName>
    <definedName name="wrn.Coal._.Questionnaire." localSheetId="2"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3"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5"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4"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0"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3"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4" hidden="1">{#N/A,#N/A,FALSE,"Explanatory notes";#N/A,#N/A,FALSE,"Table 1A 1999";#N/A,#N/A,FALSE,"Table 2A 1999";#N/A,#N/A,FALSE,"Table 3A 1999";#N/A,#N/A,FALSE,"Table 4A 1999";#N/A,#N/A,FALSE,"Table 5A 1999";#N/A,#N/A,FALSE,"Table 6A 1999";#N/A,#N/A,FALSE,"Table 7A 1999";#N/A,#N/A,FALSE,"Table 8A 1999";#N/A,#N/A,FALSE,"Remarks"}</definedName>
    <definedName name="wrn.Coal._.Questionnaire." localSheetId="16" hidden="1">{#N/A,#N/A,FALSE,"Explanatory notes";#N/A,#N/A,FALSE,"Table 1A 1999";#N/A,#N/A,FALSE,"Table 2A 1999";#N/A,#N/A,FALSE,"Table 3A 1999";#N/A,#N/A,FALSE,"Table 4A 1999";#N/A,#N/A,FALSE,"Table 5A 1999";#N/A,#N/A,FALSE,"Table 6A 1999";#N/A,#N/A,FALSE,"Table 7A 1999";#N/A,#N/A,FALSE,"Table 8A 1999";#N/A,#N/A,FALSE,"Remarks"}</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compco." localSheetId="2" hidden="1">{"mult96",#N/A,FALSE,"PETCOMP";"est96",#N/A,FALSE,"PETCOMP";"mult95",#N/A,FALSE,"PETCOMP";"est95",#N/A,FALSE,"PETCOMP";"multltm",#N/A,FALSE,"PETCOMP";"resultltm",#N/A,FALSE,"PETCOMP"}</definedName>
    <definedName name="wrn.compco." localSheetId="13" hidden="1">{"mult96",#N/A,FALSE,"PETCOMP";"est96",#N/A,FALSE,"PETCOMP";"mult95",#N/A,FALSE,"PETCOMP";"est95",#N/A,FALSE,"PETCOMP";"multltm",#N/A,FALSE,"PETCOMP";"resultltm",#N/A,FALSE,"PETCOMP"}</definedName>
    <definedName name="wrn.compco." localSheetId="15" hidden="1">{"mult96",#N/A,FALSE,"PETCOMP";"est96",#N/A,FALSE,"PETCOMP";"mult95",#N/A,FALSE,"PETCOMP";"est95",#N/A,FALSE,"PETCOMP";"multltm",#N/A,FALSE,"PETCOMP";"resultltm",#N/A,FALSE,"PETCOMP"}</definedName>
    <definedName name="wrn.compco." localSheetId="4" hidden="1">{"mult96",#N/A,FALSE,"PETCOMP";"est96",#N/A,FALSE,"PETCOMP";"mult95",#N/A,FALSE,"PETCOMP";"est95",#N/A,FALSE,"PETCOMP";"multltm",#N/A,FALSE,"PETCOMP";"resultltm",#N/A,FALSE,"PETCOMP"}</definedName>
    <definedName name="wrn.compco." localSheetId="0" hidden="1">{"mult96",#N/A,FALSE,"PETCOMP";"est96",#N/A,FALSE,"PETCOMP";"mult95",#N/A,FALSE,"PETCOMP";"est95",#N/A,FALSE,"PETCOMP";"multltm",#N/A,FALSE,"PETCOMP";"resultltm",#N/A,FALSE,"PETCOMP"}</definedName>
    <definedName name="wrn.compco." localSheetId="1" hidden="1">{"mult96",#N/A,FALSE,"PETCOMP";"est96",#N/A,FALSE,"PETCOMP";"mult95",#N/A,FALSE,"PETCOMP";"est95",#N/A,FALSE,"PETCOMP";"multltm",#N/A,FALSE,"PETCOMP";"resultltm",#N/A,FALSE,"PETCOMP"}</definedName>
    <definedName name="wrn.compco." localSheetId="3" hidden="1">{"mult96",#N/A,FALSE,"PETCOMP";"est96",#N/A,FALSE,"PETCOMP";"mult95",#N/A,FALSE,"PETCOMP";"est95",#N/A,FALSE,"PETCOMP";"multltm",#N/A,FALSE,"PETCOMP";"resultltm",#N/A,FALSE,"PETCOMP"}</definedName>
    <definedName name="wrn.compco." localSheetId="14" hidden="1">{"mult96",#N/A,FALSE,"PETCOMP";"est96",#N/A,FALSE,"PETCOMP";"mult95",#N/A,FALSE,"PETCOMP";"est95",#N/A,FALSE,"PETCOMP";"multltm",#N/A,FALSE,"PETCOMP";"resultltm",#N/A,FALSE,"PETCOMP"}</definedName>
    <definedName name="wrn.compco." localSheetId="16" hidden="1">{"mult96",#N/A,FALSE,"PETCOMP";"est96",#N/A,FALSE,"PETCOMP";"mult95",#N/A,FALSE,"PETCOMP";"est95",#N/A,FALSE,"PETCOMP";"multltm",#N/A,FALSE,"PETCOMP";"resultltm",#N/A,FALSE,"PETCOMP"}</definedName>
    <definedName name="wrn.compco." hidden="1">{"mult96",#N/A,FALSE,"PETCOMP";"est96",#N/A,FALSE,"PETCOMP";"mult95",#N/A,FALSE,"PETCOMP";"est95",#N/A,FALSE,"PETCOMP";"multltm",#N/A,FALSE,"PETCOMP";"resultltm",#N/A,FALSE,"PETCOMP"}</definedName>
    <definedName name="wrn.CREDIT." localSheetId="2" hidden="1">{#N/A,#N/A,FALSE,"CREDIT"}</definedName>
    <definedName name="wrn.CREDIT." localSheetId="13" hidden="1">{#N/A,#N/A,FALSE,"CREDIT"}</definedName>
    <definedName name="wrn.CREDIT." localSheetId="15" hidden="1">{#N/A,#N/A,FALSE,"CREDIT"}</definedName>
    <definedName name="wrn.CREDIT." localSheetId="4" hidden="1">{#N/A,#N/A,FALSE,"CREDIT"}</definedName>
    <definedName name="wrn.CREDIT." localSheetId="0" hidden="1">{#N/A,#N/A,FALSE,"CREDIT"}</definedName>
    <definedName name="wrn.CREDIT." localSheetId="1" hidden="1">{#N/A,#N/A,FALSE,"CREDIT"}</definedName>
    <definedName name="wrn.CREDIT." localSheetId="3" hidden="1">{#N/A,#N/A,FALSE,"CREDIT"}</definedName>
    <definedName name="wrn.CREDIT." localSheetId="14" hidden="1">{#N/A,#N/A,FALSE,"CREDIT"}</definedName>
    <definedName name="wrn.CREDIT." localSheetId="16" hidden="1">{#N/A,#N/A,FALSE,"CREDIT"}</definedName>
    <definedName name="wrn.CREDIT." hidden="1">{#N/A,#N/A,FALSE,"CREDIT"}</definedName>
    <definedName name="wrn.CREDIT._1" localSheetId="2" hidden="1">{#N/A,#N/A,FALSE,"CREDIT"}</definedName>
    <definedName name="wrn.CREDIT._1" localSheetId="13" hidden="1">{#N/A,#N/A,FALSE,"CREDIT"}</definedName>
    <definedName name="wrn.CREDIT._1" localSheetId="15" hidden="1">{#N/A,#N/A,FALSE,"CREDIT"}</definedName>
    <definedName name="wrn.CREDIT._1" localSheetId="4" hidden="1">{#N/A,#N/A,FALSE,"CREDIT"}</definedName>
    <definedName name="wrn.CREDIT._1" localSheetId="0" hidden="1">{#N/A,#N/A,FALSE,"CREDIT"}</definedName>
    <definedName name="wrn.CREDIT._1" localSheetId="1" hidden="1">{#N/A,#N/A,FALSE,"CREDIT"}</definedName>
    <definedName name="wrn.CREDIT._1" localSheetId="3" hidden="1">{#N/A,#N/A,FALSE,"CREDIT"}</definedName>
    <definedName name="wrn.CREDIT._1" localSheetId="14" hidden="1">{#N/A,#N/A,FALSE,"CREDIT"}</definedName>
    <definedName name="wrn.CREDIT._1" localSheetId="16" hidden="1">{#N/A,#N/A,FALSE,"CREDIT"}</definedName>
    <definedName name="wrn.CREDIT._1" hidden="1">{#N/A,#N/A,FALSE,"CREDIT"}</definedName>
    <definedName name="wrn.CREDIT._2" localSheetId="2" hidden="1">{#N/A,#N/A,FALSE,"CREDIT"}</definedName>
    <definedName name="wrn.CREDIT._2" localSheetId="13" hidden="1">{#N/A,#N/A,FALSE,"CREDIT"}</definedName>
    <definedName name="wrn.CREDIT._2" localSheetId="15" hidden="1">{#N/A,#N/A,FALSE,"CREDIT"}</definedName>
    <definedName name="wrn.CREDIT._2" localSheetId="4" hidden="1">{#N/A,#N/A,FALSE,"CREDIT"}</definedName>
    <definedName name="wrn.CREDIT._2" localSheetId="0" hidden="1">{#N/A,#N/A,FALSE,"CREDIT"}</definedName>
    <definedName name="wrn.CREDIT._2" localSheetId="1" hidden="1">{#N/A,#N/A,FALSE,"CREDIT"}</definedName>
    <definedName name="wrn.CREDIT._2" localSheetId="3" hidden="1">{#N/A,#N/A,FALSE,"CREDIT"}</definedName>
    <definedName name="wrn.CREDIT._2" localSheetId="14" hidden="1">{#N/A,#N/A,FALSE,"CREDIT"}</definedName>
    <definedName name="wrn.CREDIT._2" localSheetId="16" hidden="1">{#N/A,#N/A,FALSE,"CREDIT"}</definedName>
    <definedName name="wrn.CREDIT._2" hidden="1">{#N/A,#N/A,FALSE,"CREDIT"}</definedName>
    <definedName name="wrn.DCF." localSheetId="2" hidden="1">{"DCF1",#N/A,FALSE,"SIERRA DCF";"MATRIX1",#N/A,FALSE,"SIERRA DCF"}</definedName>
    <definedName name="wrn.DCF." localSheetId="13" hidden="1">{"DCF1",#N/A,FALSE,"SIERRA DCF";"MATRIX1",#N/A,FALSE,"SIERRA DCF"}</definedName>
    <definedName name="wrn.DCF." localSheetId="15" hidden="1">{"DCF1",#N/A,FALSE,"SIERRA DCF";"MATRIX1",#N/A,FALSE,"SIERRA DCF"}</definedName>
    <definedName name="wrn.DCF." localSheetId="4" hidden="1">{"DCF1",#N/A,FALSE,"SIERRA DCF";"MATRIX1",#N/A,FALSE,"SIERRA DCF"}</definedName>
    <definedName name="wrn.DCF." localSheetId="0" hidden="1">{"DCF1",#N/A,FALSE,"SIERRA DCF";"MATRIX1",#N/A,FALSE,"SIERRA DCF"}</definedName>
    <definedName name="wrn.DCF." localSheetId="1" hidden="1">{"DCF1",#N/A,FALSE,"SIERRA DCF";"MATRIX1",#N/A,FALSE,"SIERRA DCF"}</definedName>
    <definedName name="wrn.DCF." localSheetId="3" hidden="1">{"DCF1",#N/A,FALSE,"SIERRA DCF";"MATRIX1",#N/A,FALSE,"SIERRA DCF"}</definedName>
    <definedName name="wrn.DCF." localSheetId="14" hidden="1">{"DCF1",#N/A,FALSE,"SIERRA DCF";"MATRIX1",#N/A,FALSE,"SIERRA DCF"}</definedName>
    <definedName name="wrn.DCF." localSheetId="16" hidden="1">{"DCF1",#N/A,FALSE,"SIERRA DCF";"MATRIX1",#N/A,FALSE,"SIERRA DCF"}</definedName>
    <definedName name="wrn.DCF." hidden="1">{"DCF1",#N/A,FALSE,"SIERRA DCF";"MATRIX1",#N/A,FALSE,"SIERRA DCF"}</definedName>
    <definedName name="wrn.DCF_Terminal_Value_qchm." localSheetId="2" hidden="1">{"qchm_dcf",#N/A,FALSE,"QCHMDCF2";"qchm_terminal",#N/A,FALSE,"QCHMDCF2"}</definedName>
    <definedName name="wrn.DCF_Terminal_Value_qchm." localSheetId="13" hidden="1">{"qchm_dcf",#N/A,FALSE,"QCHMDCF2";"qchm_terminal",#N/A,FALSE,"QCHMDCF2"}</definedName>
    <definedName name="wrn.DCF_Terminal_Value_qchm." localSheetId="15" hidden="1">{"qchm_dcf",#N/A,FALSE,"QCHMDCF2";"qchm_terminal",#N/A,FALSE,"QCHMDCF2"}</definedName>
    <definedName name="wrn.DCF_Terminal_Value_qchm." localSheetId="4" hidden="1">{"qchm_dcf",#N/A,FALSE,"QCHMDCF2";"qchm_terminal",#N/A,FALSE,"QCHMDCF2"}</definedName>
    <definedName name="wrn.DCF_Terminal_Value_qchm." localSheetId="0" hidden="1">{"qchm_dcf",#N/A,FALSE,"QCHMDCF2";"qchm_terminal",#N/A,FALSE,"QCHMDCF2"}</definedName>
    <definedName name="wrn.DCF_Terminal_Value_qchm." localSheetId="1" hidden="1">{"qchm_dcf",#N/A,FALSE,"QCHMDCF2";"qchm_terminal",#N/A,FALSE,"QCHMDCF2"}</definedName>
    <definedName name="wrn.DCF_Terminal_Value_qchm." localSheetId="3" hidden="1">{"qchm_dcf",#N/A,FALSE,"QCHMDCF2";"qchm_terminal",#N/A,FALSE,"QCHMDCF2"}</definedName>
    <definedName name="wrn.DCF_Terminal_Value_qchm." localSheetId="14" hidden="1">{"qchm_dcf",#N/A,FALSE,"QCHMDCF2";"qchm_terminal",#N/A,FALSE,"QCHMDCF2"}</definedName>
    <definedName name="wrn.DCF_Terminal_Value_qchm." localSheetId="16" hidden="1">{"qchm_dcf",#N/A,FALSE,"QCHMDCF2";"qchm_terminal",#N/A,FALSE,"QCHMDCF2"}</definedName>
    <definedName name="wrn.DCF_Terminal_Value_qchm." hidden="1">{"qchm_dcf",#N/A,FALSE,"QCHMDCF2";"qchm_terminal",#N/A,FALSE,"QCHMDCF2"}</definedName>
    <definedName name="wrn.DEBTSVC." localSheetId="2" hidden="1">{#N/A,#N/A,FALSE,"DEBTSVC"}</definedName>
    <definedName name="wrn.DEBTSVC." localSheetId="13" hidden="1">{#N/A,#N/A,FALSE,"DEBTSVC"}</definedName>
    <definedName name="wrn.DEBTSVC." localSheetId="15" hidden="1">{#N/A,#N/A,FALSE,"DEBTSVC"}</definedName>
    <definedName name="wrn.DEBTSVC." localSheetId="4" hidden="1">{#N/A,#N/A,FALSE,"DEBTSVC"}</definedName>
    <definedName name="wrn.DEBTSVC." localSheetId="0" hidden="1">{#N/A,#N/A,FALSE,"DEBTSVC"}</definedName>
    <definedName name="wrn.DEBTSVC." localSheetId="1" hidden="1">{#N/A,#N/A,FALSE,"DEBTSVC"}</definedName>
    <definedName name="wrn.DEBTSVC." localSheetId="3" hidden="1">{#N/A,#N/A,FALSE,"DEBTSVC"}</definedName>
    <definedName name="wrn.DEBTSVC." localSheetId="14" hidden="1">{#N/A,#N/A,FALSE,"DEBTSVC"}</definedName>
    <definedName name="wrn.DEBTSVC." localSheetId="16" hidden="1">{#N/A,#N/A,FALSE,"DEBTSVC"}</definedName>
    <definedName name="wrn.DEBTSVC." hidden="1">{#N/A,#N/A,FALSE,"DEBTSVC"}</definedName>
    <definedName name="wrn.DEBTSVC._1" localSheetId="2" hidden="1">{#N/A,#N/A,FALSE,"DEBTSVC"}</definedName>
    <definedName name="wrn.DEBTSVC._1" localSheetId="13" hidden="1">{#N/A,#N/A,FALSE,"DEBTSVC"}</definedName>
    <definedName name="wrn.DEBTSVC._1" localSheetId="15" hidden="1">{#N/A,#N/A,FALSE,"DEBTSVC"}</definedName>
    <definedName name="wrn.DEBTSVC._1" localSheetId="4" hidden="1">{#N/A,#N/A,FALSE,"DEBTSVC"}</definedName>
    <definedName name="wrn.DEBTSVC._1" localSheetId="0" hidden="1">{#N/A,#N/A,FALSE,"DEBTSVC"}</definedName>
    <definedName name="wrn.DEBTSVC._1" localSheetId="1" hidden="1">{#N/A,#N/A,FALSE,"DEBTSVC"}</definedName>
    <definedName name="wrn.DEBTSVC._1" localSheetId="3" hidden="1">{#N/A,#N/A,FALSE,"DEBTSVC"}</definedName>
    <definedName name="wrn.DEBTSVC._1" localSheetId="14" hidden="1">{#N/A,#N/A,FALSE,"DEBTSVC"}</definedName>
    <definedName name="wrn.DEBTSVC._1" localSheetId="16" hidden="1">{#N/A,#N/A,FALSE,"DEBTSVC"}</definedName>
    <definedName name="wrn.DEBTSVC._1" hidden="1">{#N/A,#N/A,FALSE,"DEBTSVC"}</definedName>
    <definedName name="wrn.DEBTSVC._2" localSheetId="2" hidden="1">{#N/A,#N/A,FALSE,"DEBTSVC"}</definedName>
    <definedName name="wrn.DEBTSVC._2" localSheetId="13" hidden="1">{#N/A,#N/A,FALSE,"DEBTSVC"}</definedName>
    <definedName name="wrn.DEBTSVC._2" localSheetId="15" hidden="1">{#N/A,#N/A,FALSE,"DEBTSVC"}</definedName>
    <definedName name="wrn.DEBTSVC._2" localSheetId="4" hidden="1">{#N/A,#N/A,FALSE,"DEBTSVC"}</definedName>
    <definedName name="wrn.DEBTSVC._2" localSheetId="0" hidden="1">{#N/A,#N/A,FALSE,"DEBTSVC"}</definedName>
    <definedName name="wrn.DEBTSVC._2" localSheetId="1" hidden="1">{#N/A,#N/A,FALSE,"DEBTSVC"}</definedName>
    <definedName name="wrn.DEBTSVC._2" localSheetId="3" hidden="1">{#N/A,#N/A,FALSE,"DEBTSVC"}</definedName>
    <definedName name="wrn.DEBTSVC._2" localSheetId="14" hidden="1">{#N/A,#N/A,FALSE,"DEBTSVC"}</definedName>
    <definedName name="wrn.DEBTSVC._2" localSheetId="16" hidden="1">{#N/A,#N/A,FALSE,"DEBTSVC"}</definedName>
    <definedName name="wrn.DEBTSVC._2" hidden="1">{#N/A,#N/A,FALSE,"DEBTSVC"}</definedName>
    <definedName name="wrn.DEPO." localSheetId="2" hidden="1">{#N/A,#N/A,FALSE,"DEPO"}</definedName>
    <definedName name="wrn.DEPO." localSheetId="13" hidden="1">{#N/A,#N/A,FALSE,"DEPO"}</definedName>
    <definedName name="wrn.DEPO." localSheetId="15" hidden="1">{#N/A,#N/A,FALSE,"DEPO"}</definedName>
    <definedName name="wrn.DEPO." localSheetId="4" hidden="1">{#N/A,#N/A,FALSE,"DEPO"}</definedName>
    <definedName name="wrn.DEPO." localSheetId="0" hidden="1">{#N/A,#N/A,FALSE,"DEPO"}</definedName>
    <definedName name="wrn.DEPO." localSheetId="1" hidden="1">{#N/A,#N/A,FALSE,"DEPO"}</definedName>
    <definedName name="wrn.DEPO." localSheetId="3" hidden="1">{#N/A,#N/A,FALSE,"DEPO"}</definedName>
    <definedName name="wrn.DEPO." localSheetId="14" hidden="1">{#N/A,#N/A,FALSE,"DEPO"}</definedName>
    <definedName name="wrn.DEPO." localSheetId="16" hidden="1">{#N/A,#N/A,FALSE,"DEPO"}</definedName>
    <definedName name="wrn.DEPO." hidden="1">{#N/A,#N/A,FALSE,"DEPO"}</definedName>
    <definedName name="wrn.DEPO._1" localSheetId="2" hidden="1">{#N/A,#N/A,FALSE,"DEPO"}</definedName>
    <definedName name="wrn.DEPO._1" localSheetId="13" hidden="1">{#N/A,#N/A,FALSE,"DEPO"}</definedName>
    <definedName name="wrn.DEPO._1" localSheetId="15" hidden="1">{#N/A,#N/A,FALSE,"DEPO"}</definedName>
    <definedName name="wrn.DEPO._1" localSheetId="4" hidden="1">{#N/A,#N/A,FALSE,"DEPO"}</definedName>
    <definedName name="wrn.DEPO._1" localSheetId="0" hidden="1">{#N/A,#N/A,FALSE,"DEPO"}</definedName>
    <definedName name="wrn.DEPO._1" localSheetId="1" hidden="1">{#N/A,#N/A,FALSE,"DEPO"}</definedName>
    <definedName name="wrn.DEPO._1" localSheetId="3" hidden="1">{#N/A,#N/A,FALSE,"DEPO"}</definedName>
    <definedName name="wrn.DEPO._1" localSheetId="14" hidden="1">{#N/A,#N/A,FALSE,"DEPO"}</definedName>
    <definedName name="wrn.DEPO._1" localSheetId="16" hidden="1">{#N/A,#N/A,FALSE,"DEPO"}</definedName>
    <definedName name="wrn.DEPO._1" hidden="1">{#N/A,#N/A,FALSE,"DEPO"}</definedName>
    <definedName name="wrn.DEPO._2" localSheetId="2" hidden="1">{#N/A,#N/A,FALSE,"DEPO"}</definedName>
    <definedName name="wrn.DEPO._2" localSheetId="13" hidden="1">{#N/A,#N/A,FALSE,"DEPO"}</definedName>
    <definedName name="wrn.DEPO._2" localSheetId="15" hidden="1">{#N/A,#N/A,FALSE,"DEPO"}</definedName>
    <definedName name="wrn.DEPO._2" localSheetId="4" hidden="1">{#N/A,#N/A,FALSE,"DEPO"}</definedName>
    <definedName name="wrn.DEPO._2" localSheetId="0" hidden="1">{#N/A,#N/A,FALSE,"DEPO"}</definedName>
    <definedName name="wrn.DEPO._2" localSheetId="1" hidden="1">{#N/A,#N/A,FALSE,"DEPO"}</definedName>
    <definedName name="wrn.DEPO._2" localSheetId="3" hidden="1">{#N/A,#N/A,FALSE,"DEPO"}</definedName>
    <definedName name="wrn.DEPO._2" localSheetId="14" hidden="1">{#N/A,#N/A,FALSE,"DEPO"}</definedName>
    <definedName name="wrn.DEPO._2" localSheetId="16" hidden="1">{#N/A,#N/A,FALSE,"DEPO"}</definedName>
    <definedName name="wrn.DEPO._2" hidden="1">{#N/A,#N/A,FALSE,"DEPO"}</definedName>
    <definedName name="wrn.Economic._.Value._.Added._.Analysis." localSheetId="2" hidden="1">{"EVA",#N/A,FALSE,"EVA";"WACC",#N/A,FALSE,"WACC"}</definedName>
    <definedName name="wrn.Economic._.Value._.Added._.Analysis." localSheetId="13" hidden="1">{"EVA",#N/A,FALSE,"EVA";"WACC",#N/A,FALSE,"WACC"}</definedName>
    <definedName name="wrn.Economic._.Value._.Added._.Analysis." localSheetId="15" hidden="1">{"EVA",#N/A,FALSE,"EVA";"WACC",#N/A,FALSE,"WACC"}</definedName>
    <definedName name="wrn.Economic._.Value._.Added._.Analysis." localSheetId="4" hidden="1">{"EVA",#N/A,FALSE,"EVA";"WACC",#N/A,FALSE,"WACC"}</definedName>
    <definedName name="wrn.Economic._.Value._.Added._.Analysis." localSheetId="0" hidden="1">{"EVA",#N/A,FALSE,"EVA";"WACC",#N/A,FALSE,"WACC"}</definedName>
    <definedName name="wrn.Economic._.Value._.Added._.Analysis." localSheetId="1" hidden="1">{"EVA",#N/A,FALSE,"EVA";"WACC",#N/A,FALSE,"WACC"}</definedName>
    <definedName name="wrn.Economic._.Value._.Added._.Analysis." localSheetId="3" hidden="1">{"EVA",#N/A,FALSE,"EVA";"WACC",#N/A,FALSE,"WACC"}</definedName>
    <definedName name="wrn.Economic._.Value._.Added._.Analysis." localSheetId="14" hidden="1">{"EVA",#N/A,FALSE,"EVA";"WACC",#N/A,FALSE,"WACC"}</definedName>
    <definedName name="wrn.Economic._.Value._.Added._.Analysis." localSheetId="16" hidden="1">{"EVA",#N/A,FALSE,"EVA";"WACC",#N/A,FALSE,"WACC"}</definedName>
    <definedName name="wrn.Economic._.Value._.Added._.Analysis." hidden="1">{"EVA",#N/A,FALSE,"EVA";"WACC",#N/A,FALSE,"WACC"}</definedName>
    <definedName name="wrn.Electricity._.Questionnaire." localSheetId="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5"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0"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4"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localSheetId="1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EXCISE." localSheetId="2" hidden="1">{#N/A,#N/A,FALSE,"EXCISE"}</definedName>
    <definedName name="wrn.EXCISE." localSheetId="13" hidden="1">{#N/A,#N/A,FALSE,"EXCISE"}</definedName>
    <definedName name="wrn.EXCISE." localSheetId="15" hidden="1">{#N/A,#N/A,FALSE,"EXCISE"}</definedName>
    <definedName name="wrn.EXCISE." localSheetId="4" hidden="1">{#N/A,#N/A,FALSE,"EXCISE"}</definedName>
    <definedName name="wrn.EXCISE." localSheetId="0" hidden="1">{#N/A,#N/A,FALSE,"EXCISE"}</definedName>
    <definedName name="wrn.EXCISE." localSheetId="1" hidden="1">{#N/A,#N/A,FALSE,"EXCISE"}</definedName>
    <definedName name="wrn.EXCISE." localSheetId="3" hidden="1">{#N/A,#N/A,FALSE,"EXCISE"}</definedName>
    <definedName name="wrn.EXCISE." localSheetId="14" hidden="1">{#N/A,#N/A,FALSE,"EXCISE"}</definedName>
    <definedName name="wrn.EXCISE." localSheetId="16" hidden="1">{#N/A,#N/A,FALSE,"EXCISE"}</definedName>
    <definedName name="wrn.EXCISE." hidden="1">{#N/A,#N/A,FALSE,"EXCISE"}</definedName>
    <definedName name="wrn.EXCISE._1" localSheetId="2" hidden="1">{#N/A,#N/A,FALSE,"EXCISE"}</definedName>
    <definedName name="wrn.EXCISE._1" localSheetId="13" hidden="1">{#N/A,#N/A,FALSE,"EXCISE"}</definedName>
    <definedName name="wrn.EXCISE._1" localSheetId="15" hidden="1">{#N/A,#N/A,FALSE,"EXCISE"}</definedName>
    <definedName name="wrn.EXCISE._1" localSheetId="4" hidden="1">{#N/A,#N/A,FALSE,"EXCISE"}</definedName>
    <definedName name="wrn.EXCISE._1" localSheetId="0" hidden="1">{#N/A,#N/A,FALSE,"EXCISE"}</definedName>
    <definedName name="wrn.EXCISE._1" localSheetId="1" hidden="1">{#N/A,#N/A,FALSE,"EXCISE"}</definedName>
    <definedName name="wrn.EXCISE._1" localSheetId="3" hidden="1">{#N/A,#N/A,FALSE,"EXCISE"}</definedName>
    <definedName name="wrn.EXCISE._1" localSheetId="14" hidden="1">{#N/A,#N/A,FALSE,"EXCISE"}</definedName>
    <definedName name="wrn.EXCISE._1" localSheetId="16" hidden="1">{#N/A,#N/A,FALSE,"EXCISE"}</definedName>
    <definedName name="wrn.EXCISE._1" hidden="1">{#N/A,#N/A,FALSE,"EXCISE"}</definedName>
    <definedName name="wrn.EXCISE._2" localSheetId="2" hidden="1">{#N/A,#N/A,FALSE,"EXCISE"}</definedName>
    <definedName name="wrn.EXCISE._2" localSheetId="13" hidden="1">{#N/A,#N/A,FALSE,"EXCISE"}</definedName>
    <definedName name="wrn.EXCISE._2" localSheetId="15" hidden="1">{#N/A,#N/A,FALSE,"EXCISE"}</definedName>
    <definedName name="wrn.EXCISE._2" localSheetId="4" hidden="1">{#N/A,#N/A,FALSE,"EXCISE"}</definedName>
    <definedName name="wrn.EXCISE._2" localSheetId="0" hidden="1">{#N/A,#N/A,FALSE,"EXCISE"}</definedName>
    <definedName name="wrn.EXCISE._2" localSheetId="1" hidden="1">{#N/A,#N/A,FALSE,"EXCISE"}</definedName>
    <definedName name="wrn.EXCISE._2" localSheetId="3" hidden="1">{#N/A,#N/A,FALSE,"EXCISE"}</definedName>
    <definedName name="wrn.EXCISE._2" localSheetId="14" hidden="1">{#N/A,#N/A,FALSE,"EXCISE"}</definedName>
    <definedName name="wrn.EXCISE._2" localSheetId="16" hidden="1">{#N/A,#N/A,FALSE,"EXCISE"}</definedName>
    <definedName name="wrn.EXCISE._2" hidden="1">{#N/A,#N/A,FALSE,"EXCISE"}</definedName>
    <definedName name="wrn.EXRATE." localSheetId="2" hidden="1">{#N/A,#N/A,FALSE,"EXRATE"}</definedName>
    <definedName name="wrn.EXRATE." localSheetId="13" hidden="1">{#N/A,#N/A,FALSE,"EXRATE"}</definedName>
    <definedName name="wrn.EXRATE." localSheetId="15" hidden="1">{#N/A,#N/A,FALSE,"EXRATE"}</definedName>
    <definedName name="wrn.EXRATE." localSheetId="4" hidden="1">{#N/A,#N/A,FALSE,"EXRATE"}</definedName>
    <definedName name="wrn.EXRATE." localSheetId="0" hidden="1">{#N/A,#N/A,FALSE,"EXRATE"}</definedName>
    <definedName name="wrn.EXRATE." localSheetId="1" hidden="1">{#N/A,#N/A,FALSE,"EXRATE"}</definedName>
    <definedName name="wrn.EXRATE." localSheetId="3" hidden="1">{#N/A,#N/A,FALSE,"EXRATE"}</definedName>
    <definedName name="wrn.EXRATE." localSheetId="14" hidden="1">{#N/A,#N/A,FALSE,"EXRATE"}</definedName>
    <definedName name="wrn.EXRATE." localSheetId="16" hidden="1">{#N/A,#N/A,FALSE,"EXRATE"}</definedName>
    <definedName name="wrn.EXRATE." hidden="1">{#N/A,#N/A,FALSE,"EXRATE"}</definedName>
    <definedName name="wrn.EXRATE._1" localSheetId="2" hidden="1">{#N/A,#N/A,FALSE,"EXRATE"}</definedName>
    <definedName name="wrn.EXRATE._1" localSheetId="13" hidden="1">{#N/A,#N/A,FALSE,"EXRATE"}</definedName>
    <definedName name="wrn.EXRATE._1" localSheetId="15" hidden="1">{#N/A,#N/A,FALSE,"EXRATE"}</definedName>
    <definedName name="wrn.EXRATE._1" localSheetId="4" hidden="1">{#N/A,#N/A,FALSE,"EXRATE"}</definedName>
    <definedName name="wrn.EXRATE._1" localSheetId="0" hidden="1">{#N/A,#N/A,FALSE,"EXRATE"}</definedName>
    <definedName name="wrn.EXRATE._1" localSheetId="1" hidden="1">{#N/A,#N/A,FALSE,"EXRATE"}</definedName>
    <definedName name="wrn.EXRATE._1" localSheetId="3" hidden="1">{#N/A,#N/A,FALSE,"EXRATE"}</definedName>
    <definedName name="wrn.EXRATE._1" localSheetId="14" hidden="1">{#N/A,#N/A,FALSE,"EXRATE"}</definedName>
    <definedName name="wrn.EXRATE._1" localSheetId="16" hidden="1">{#N/A,#N/A,FALSE,"EXRATE"}</definedName>
    <definedName name="wrn.EXRATE._1" hidden="1">{#N/A,#N/A,FALSE,"EXRATE"}</definedName>
    <definedName name="wrn.EXRATE._2" localSheetId="2" hidden="1">{#N/A,#N/A,FALSE,"EXRATE"}</definedName>
    <definedName name="wrn.EXRATE._2" localSheetId="13" hidden="1">{#N/A,#N/A,FALSE,"EXRATE"}</definedName>
    <definedName name="wrn.EXRATE._2" localSheetId="15" hidden="1">{#N/A,#N/A,FALSE,"EXRATE"}</definedName>
    <definedName name="wrn.EXRATE._2" localSheetId="4" hidden="1">{#N/A,#N/A,FALSE,"EXRATE"}</definedName>
    <definedName name="wrn.EXRATE._2" localSheetId="0" hidden="1">{#N/A,#N/A,FALSE,"EXRATE"}</definedName>
    <definedName name="wrn.EXRATE._2" localSheetId="1" hidden="1">{#N/A,#N/A,FALSE,"EXRATE"}</definedName>
    <definedName name="wrn.EXRATE._2" localSheetId="3" hidden="1">{#N/A,#N/A,FALSE,"EXRATE"}</definedName>
    <definedName name="wrn.EXRATE._2" localSheetId="14" hidden="1">{#N/A,#N/A,FALSE,"EXRATE"}</definedName>
    <definedName name="wrn.EXRATE._2" localSheetId="16" hidden="1">{#N/A,#N/A,FALSE,"EXRATE"}</definedName>
    <definedName name="wrn.EXRATE._2" hidden="1">{#N/A,#N/A,FALSE,"EXRATE"}</definedName>
    <definedName name="wrn.EXTDEBT." localSheetId="2" hidden="1">{#N/A,#N/A,FALSE,"EXTDEBT"}</definedName>
    <definedName name="wrn.EXTDEBT." localSheetId="13" hidden="1">{#N/A,#N/A,FALSE,"EXTDEBT"}</definedName>
    <definedName name="wrn.EXTDEBT." localSheetId="15" hidden="1">{#N/A,#N/A,FALSE,"EXTDEBT"}</definedName>
    <definedName name="wrn.EXTDEBT." localSheetId="4" hidden="1">{#N/A,#N/A,FALSE,"EXTDEBT"}</definedName>
    <definedName name="wrn.EXTDEBT." localSheetId="0" hidden="1">{#N/A,#N/A,FALSE,"EXTDEBT"}</definedName>
    <definedName name="wrn.EXTDEBT." localSheetId="1" hidden="1">{#N/A,#N/A,FALSE,"EXTDEBT"}</definedName>
    <definedName name="wrn.EXTDEBT." localSheetId="3" hidden="1">{#N/A,#N/A,FALSE,"EXTDEBT"}</definedName>
    <definedName name="wrn.EXTDEBT." localSheetId="14" hidden="1">{#N/A,#N/A,FALSE,"EXTDEBT"}</definedName>
    <definedName name="wrn.EXTDEBT." localSheetId="16" hidden="1">{#N/A,#N/A,FALSE,"EXTDEBT"}</definedName>
    <definedName name="wrn.EXTDEBT." hidden="1">{#N/A,#N/A,FALSE,"EXTDEBT"}</definedName>
    <definedName name="wrn.EXTDEBT._1" localSheetId="2" hidden="1">{#N/A,#N/A,FALSE,"EXTDEBT"}</definedName>
    <definedName name="wrn.EXTDEBT._1" localSheetId="13" hidden="1">{#N/A,#N/A,FALSE,"EXTDEBT"}</definedName>
    <definedName name="wrn.EXTDEBT._1" localSheetId="15" hidden="1">{#N/A,#N/A,FALSE,"EXTDEBT"}</definedName>
    <definedName name="wrn.EXTDEBT._1" localSheetId="4" hidden="1">{#N/A,#N/A,FALSE,"EXTDEBT"}</definedName>
    <definedName name="wrn.EXTDEBT._1" localSheetId="0" hidden="1">{#N/A,#N/A,FALSE,"EXTDEBT"}</definedName>
    <definedName name="wrn.EXTDEBT._1" localSheetId="1" hidden="1">{#N/A,#N/A,FALSE,"EXTDEBT"}</definedName>
    <definedName name="wrn.EXTDEBT._1" localSheetId="3" hidden="1">{#N/A,#N/A,FALSE,"EXTDEBT"}</definedName>
    <definedName name="wrn.EXTDEBT._1" localSheetId="14" hidden="1">{#N/A,#N/A,FALSE,"EXTDEBT"}</definedName>
    <definedName name="wrn.EXTDEBT._1" localSheetId="16" hidden="1">{#N/A,#N/A,FALSE,"EXTDEBT"}</definedName>
    <definedName name="wrn.EXTDEBT._1" hidden="1">{#N/A,#N/A,FALSE,"EXTDEBT"}</definedName>
    <definedName name="wrn.EXTDEBT._2" localSheetId="2" hidden="1">{#N/A,#N/A,FALSE,"EXTDEBT"}</definedName>
    <definedName name="wrn.EXTDEBT._2" localSheetId="13" hidden="1">{#N/A,#N/A,FALSE,"EXTDEBT"}</definedName>
    <definedName name="wrn.EXTDEBT._2" localSheetId="15" hidden="1">{#N/A,#N/A,FALSE,"EXTDEBT"}</definedName>
    <definedName name="wrn.EXTDEBT._2" localSheetId="4" hidden="1">{#N/A,#N/A,FALSE,"EXTDEBT"}</definedName>
    <definedName name="wrn.EXTDEBT._2" localSheetId="0" hidden="1">{#N/A,#N/A,FALSE,"EXTDEBT"}</definedName>
    <definedName name="wrn.EXTDEBT._2" localSheetId="1" hidden="1">{#N/A,#N/A,FALSE,"EXTDEBT"}</definedName>
    <definedName name="wrn.EXTDEBT._2" localSheetId="3" hidden="1">{#N/A,#N/A,FALSE,"EXTDEBT"}</definedName>
    <definedName name="wrn.EXTDEBT._2" localSheetId="14" hidden="1">{#N/A,#N/A,FALSE,"EXTDEBT"}</definedName>
    <definedName name="wrn.EXTDEBT._2" localSheetId="16" hidden="1">{#N/A,#N/A,FALSE,"EXTDEBT"}</definedName>
    <definedName name="wrn.EXTDEBT._2" hidden="1">{#N/A,#N/A,FALSE,"EXTDEBT"}</definedName>
    <definedName name="wrn.EXTRABUDGT." localSheetId="2" hidden="1">{#N/A,#N/A,FALSE,"EXTRABUDGT"}</definedName>
    <definedName name="wrn.EXTRABUDGT." localSheetId="13" hidden="1">{#N/A,#N/A,FALSE,"EXTRABUDGT"}</definedName>
    <definedName name="wrn.EXTRABUDGT." localSheetId="15" hidden="1">{#N/A,#N/A,FALSE,"EXTRABUDGT"}</definedName>
    <definedName name="wrn.EXTRABUDGT." localSheetId="4" hidden="1">{#N/A,#N/A,FALSE,"EXTRABUDGT"}</definedName>
    <definedName name="wrn.EXTRABUDGT." localSheetId="0" hidden="1">{#N/A,#N/A,FALSE,"EXTRABUDGT"}</definedName>
    <definedName name="wrn.EXTRABUDGT." localSheetId="1" hidden="1">{#N/A,#N/A,FALSE,"EXTRABUDGT"}</definedName>
    <definedName name="wrn.EXTRABUDGT." localSheetId="3" hidden="1">{#N/A,#N/A,FALSE,"EXTRABUDGT"}</definedName>
    <definedName name="wrn.EXTRABUDGT." localSheetId="14" hidden="1">{#N/A,#N/A,FALSE,"EXTRABUDGT"}</definedName>
    <definedName name="wrn.EXTRABUDGT." localSheetId="16" hidden="1">{#N/A,#N/A,FALSE,"EXTRABUDGT"}</definedName>
    <definedName name="wrn.EXTRABUDGT." hidden="1">{#N/A,#N/A,FALSE,"EXTRABUDGT"}</definedName>
    <definedName name="wrn.EXTRABUDGT._1" localSheetId="2" hidden="1">{#N/A,#N/A,FALSE,"EXTRABUDGT"}</definedName>
    <definedName name="wrn.EXTRABUDGT._1" localSheetId="13" hidden="1">{#N/A,#N/A,FALSE,"EXTRABUDGT"}</definedName>
    <definedName name="wrn.EXTRABUDGT._1" localSheetId="15" hidden="1">{#N/A,#N/A,FALSE,"EXTRABUDGT"}</definedName>
    <definedName name="wrn.EXTRABUDGT._1" localSheetId="4" hidden="1">{#N/A,#N/A,FALSE,"EXTRABUDGT"}</definedName>
    <definedName name="wrn.EXTRABUDGT._1" localSheetId="0" hidden="1">{#N/A,#N/A,FALSE,"EXTRABUDGT"}</definedName>
    <definedName name="wrn.EXTRABUDGT._1" localSheetId="1" hidden="1">{#N/A,#N/A,FALSE,"EXTRABUDGT"}</definedName>
    <definedName name="wrn.EXTRABUDGT._1" localSheetId="3" hidden="1">{#N/A,#N/A,FALSE,"EXTRABUDGT"}</definedName>
    <definedName name="wrn.EXTRABUDGT._1" localSheetId="14" hidden="1">{#N/A,#N/A,FALSE,"EXTRABUDGT"}</definedName>
    <definedName name="wrn.EXTRABUDGT._1" localSheetId="16" hidden="1">{#N/A,#N/A,FALSE,"EXTRABUDGT"}</definedName>
    <definedName name="wrn.EXTRABUDGT._1" hidden="1">{#N/A,#N/A,FALSE,"EXTRABUDGT"}</definedName>
    <definedName name="wrn.EXTRABUDGT._2" localSheetId="2" hidden="1">{#N/A,#N/A,FALSE,"EXTRABUDGT"}</definedName>
    <definedName name="wrn.EXTRABUDGT._2" localSheetId="13" hidden="1">{#N/A,#N/A,FALSE,"EXTRABUDGT"}</definedName>
    <definedName name="wrn.EXTRABUDGT._2" localSheetId="15" hidden="1">{#N/A,#N/A,FALSE,"EXTRABUDGT"}</definedName>
    <definedName name="wrn.EXTRABUDGT._2" localSheetId="4" hidden="1">{#N/A,#N/A,FALSE,"EXTRABUDGT"}</definedName>
    <definedName name="wrn.EXTRABUDGT._2" localSheetId="0" hidden="1">{#N/A,#N/A,FALSE,"EXTRABUDGT"}</definedName>
    <definedName name="wrn.EXTRABUDGT._2" localSheetId="1" hidden="1">{#N/A,#N/A,FALSE,"EXTRABUDGT"}</definedName>
    <definedName name="wrn.EXTRABUDGT._2" localSheetId="3" hidden="1">{#N/A,#N/A,FALSE,"EXTRABUDGT"}</definedName>
    <definedName name="wrn.EXTRABUDGT._2" localSheetId="14" hidden="1">{#N/A,#N/A,FALSE,"EXTRABUDGT"}</definedName>
    <definedName name="wrn.EXTRABUDGT._2" localSheetId="16" hidden="1">{#N/A,#N/A,FALSE,"EXTRABUDGT"}</definedName>
    <definedName name="wrn.EXTRABUDGT._2" hidden="1">{#N/A,#N/A,FALSE,"EXTRABUDGT"}</definedName>
    <definedName name="wrn.EXTRABUDGT2." localSheetId="2" hidden="1">{#N/A,#N/A,FALSE,"EXTRABUDGT2"}</definedName>
    <definedName name="wrn.EXTRABUDGT2." localSheetId="13" hidden="1">{#N/A,#N/A,FALSE,"EXTRABUDGT2"}</definedName>
    <definedName name="wrn.EXTRABUDGT2." localSheetId="15" hidden="1">{#N/A,#N/A,FALSE,"EXTRABUDGT2"}</definedName>
    <definedName name="wrn.EXTRABUDGT2." localSheetId="4" hidden="1">{#N/A,#N/A,FALSE,"EXTRABUDGT2"}</definedName>
    <definedName name="wrn.EXTRABUDGT2." localSheetId="0" hidden="1">{#N/A,#N/A,FALSE,"EXTRABUDGT2"}</definedName>
    <definedName name="wrn.EXTRABUDGT2." localSheetId="1" hidden="1">{#N/A,#N/A,FALSE,"EXTRABUDGT2"}</definedName>
    <definedName name="wrn.EXTRABUDGT2." localSheetId="3" hidden="1">{#N/A,#N/A,FALSE,"EXTRABUDGT2"}</definedName>
    <definedName name="wrn.EXTRABUDGT2." localSheetId="14" hidden="1">{#N/A,#N/A,FALSE,"EXTRABUDGT2"}</definedName>
    <definedName name="wrn.EXTRABUDGT2." localSheetId="16" hidden="1">{#N/A,#N/A,FALSE,"EXTRABUDGT2"}</definedName>
    <definedName name="wrn.EXTRABUDGT2." hidden="1">{#N/A,#N/A,FALSE,"EXTRABUDGT2"}</definedName>
    <definedName name="wrn.EXTRABUDGT2._1" localSheetId="2" hidden="1">{#N/A,#N/A,FALSE,"EXTRABUDGT2"}</definedName>
    <definedName name="wrn.EXTRABUDGT2._1" localSheetId="13" hidden="1">{#N/A,#N/A,FALSE,"EXTRABUDGT2"}</definedName>
    <definedName name="wrn.EXTRABUDGT2._1" localSheetId="15" hidden="1">{#N/A,#N/A,FALSE,"EXTRABUDGT2"}</definedName>
    <definedName name="wrn.EXTRABUDGT2._1" localSheetId="4" hidden="1">{#N/A,#N/A,FALSE,"EXTRABUDGT2"}</definedName>
    <definedName name="wrn.EXTRABUDGT2._1" localSheetId="0" hidden="1">{#N/A,#N/A,FALSE,"EXTRABUDGT2"}</definedName>
    <definedName name="wrn.EXTRABUDGT2._1" localSheetId="1" hidden="1">{#N/A,#N/A,FALSE,"EXTRABUDGT2"}</definedName>
    <definedName name="wrn.EXTRABUDGT2._1" localSheetId="3" hidden="1">{#N/A,#N/A,FALSE,"EXTRABUDGT2"}</definedName>
    <definedName name="wrn.EXTRABUDGT2._1" localSheetId="14" hidden="1">{#N/A,#N/A,FALSE,"EXTRABUDGT2"}</definedName>
    <definedName name="wrn.EXTRABUDGT2._1" localSheetId="16" hidden="1">{#N/A,#N/A,FALSE,"EXTRABUDGT2"}</definedName>
    <definedName name="wrn.EXTRABUDGT2._1" hidden="1">{#N/A,#N/A,FALSE,"EXTRABUDGT2"}</definedName>
    <definedName name="wrn.EXTRABUDGT2._2" localSheetId="2" hidden="1">{#N/A,#N/A,FALSE,"EXTRABUDGT2"}</definedName>
    <definedName name="wrn.EXTRABUDGT2._2" localSheetId="13" hidden="1">{#N/A,#N/A,FALSE,"EXTRABUDGT2"}</definedName>
    <definedName name="wrn.EXTRABUDGT2._2" localSheetId="15" hidden="1">{#N/A,#N/A,FALSE,"EXTRABUDGT2"}</definedName>
    <definedName name="wrn.EXTRABUDGT2._2" localSheetId="4" hidden="1">{#N/A,#N/A,FALSE,"EXTRABUDGT2"}</definedName>
    <definedName name="wrn.EXTRABUDGT2._2" localSheetId="0" hidden="1">{#N/A,#N/A,FALSE,"EXTRABUDGT2"}</definedName>
    <definedName name="wrn.EXTRABUDGT2._2" localSheetId="1" hidden="1">{#N/A,#N/A,FALSE,"EXTRABUDGT2"}</definedName>
    <definedName name="wrn.EXTRABUDGT2._2" localSheetId="3" hidden="1">{#N/A,#N/A,FALSE,"EXTRABUDGT2"}</definedName>
    <definedName name="wrn.EXTRABUDGT2._2" localSheetId="14" hidden="1">{#N/A,#N/A,FALSE,"EXTRABUDGT2"}</definedName>
    <definedName name="wrn.EXTRABUDGT2._2" localSheetId="16" hidden="1">{#N/A,#N/A,FALSE,"EXTRABUDGT2"}</definedName>
    <definedName name="wrn.EXTRABUDGT2._2" hidden="1">{#N/A,#N/A,FALSE,"EXTRABUDGT2"}</definedName>
    <definedName name="wrn.FCB." localSheetId="2" hidden="1">{"FCB_ALL",#N/A,FALSE,"FCB"}</definedName>
    <definedName name="wrn.FCB." localSheetId="13" hidden="1">{"FCB_ALL",#N/A,FALSE,"FCB"}</definedName>
    <definedName name="wrn.FCB." localSheetId="15" hidden="1">{"FCB_ALL",#N/A,FALSE,"FCB"}</definedName>
    <definedName name="wrn.FCB." localSheetId="4" hidden="1">{"FCB_ALL",#N/A,FALSE,"FCB"}</definedName>
    <definedName name="wrn.FCB." localSheetId="0" hidden="1">{"FCB_ALL",#N/A,FALSE,"FCB"}</definedName>
    <definedName name="wrn.FCB." localSheetId="1" hidden="1">{"FCB_ALL",#N/A,FALSE,"FCB"}</definedName>
    <definedName name="wrn.FCB." localSheetId="3" hidden="1">{"FCB_ALL",#N/A,FALSE,"FCB"}</definedName>
    <definedName name="wrn.FCB." localSheetId="14" hidden="1">{"FCB_ALL",#N/A,FALSE,"FCB"}</definedName>
    <definedName name="wrn.FCB." localSheetId="16" hidden="1">{"FCB_ALL",#N/A,FALSE,"FCB"}</definedName>
    <definedName name="wrn.FCB." hidden="1">{"FCB_ALL",#N/A,FALSE,"FCB"}</definedName>
    <definedName name="wrn.fcb2" localSheetId="2" hidden="1">{"FCB_ALL",#N/A,FALSE,"FCB"}</definedName>
    <definedName name="wrn.fcb2" localSheetId="13" hidden="1">{"FCB_ALL",#N/A,FALSE,"FCB"}</definedName>
    <definedName name="wrn.fcb2" localSheetId="15" hidden="1">{"FCB_ALL",#N/A,FALSE,"FCB"}</definedName>
    <definedName name="wrn.fcb2" localSheetId="4" hidden="1">{"FCB_ALL",#N/A,FALSE,"FCB"}</definedName>
    <definedName name="wrn.fcb2" localSheetId="0" hidden="1">{"FCB_ALL",#N/A,FALSE,"FCB"}</definedName>
    <definedName name="wrn.fcb2" localSheetId="1" hidden="1">{"FCB_ALL",#N/A,FALSE,"FCB"}</definedName>
    <definedName name="wrn.fcb2" localSheetId="3" hidden="1">{"FCB_ALL",#N/A,FALSE,"FCB"}</definedName>
    <definedName name="wrn.fcb2" localSheetId="14" hidden="1">{"FCB_ALL",#N/A,FALSE,"FCB"}</definedName>
    <definedName name="wrn.fcb2" localSheetId="16" hidden="1">{"FCB_ALL",#N/A,FALSE,"FCB"}</definedName>
    <definedName name="wrn.fcb2" hidden="1">{"FCB_ALL",#N/A,FALSE,"FCB"}</definedName>
    <definedName name="wrn.full._.report." localSheetId="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3"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5"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4"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3"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4"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6"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Rpt." localSheetId="2" hidden="1">{"Rpt1",#N/A,FALSE,"Recap";"Rpt1",#N/A,FALSE,"Charts"}</definedName>
    <definedName name="wrn.FullRpt." localSheetId="13" hidden="1">{"Rpt1",#N/A,FALSE,"Recap";"Rpt1",#N/A,FALSE,"Charts"}</definedName>
    <definedName name="wrn.FullRpt." localSheetId="15" hidden="1">{"Rpt1",#N/A,FALSE,"Recap";"Rpt1",#N/A,FALSE,"Charts"}</definedName>
    <definedName name="wrn.FullRpt." localSheetId="4" hidden="1">{"Rpt1",#N/A,FALSE,"Recap";"Rpt1",#N/A,FALSE,"Charts"}</definedName>
    <definedName name="wrn.FullRpt." localSheetId="0" hidden="1">{"Rpt1",#N/A,FALSE,"Recap";"Rpt1",#N/A,FALSE,"Charts"}</definedName>
    <definedName name="wrn.FullRpt." localSheetId="1" hidden="1">{"Rpt1",#N/A,FALSE,"Recap";"Rpt1",#N/A,FALSE,"Charts"}</definedName>
    <definedName name="wrn.FullRpt." localSheetId="3" hidden="1">{"Rpt1",#N/A,FALSE,"Recap";"Rpt1",#N/A,FALSE,"Charts"}</definedName>
    <definedName name="wrn.FullRpt." localSheetId="14" hidden="1">{"Rpt1",#N/A,FALSE,"Recap";"Rpt1",#N/A,FALSE,"Charts"}</definedName>
    <definedName name="wrn.FullRpt." localSheetId="16" hidden="1">{"Rpt1",#N/A,FALSE,"Recap";"Rpt1",#N/A,FALSE,"Charts"}</definedName>
    <definedName name="wrn.FullRpt." hidden="1">{"Rpt1",#N/A,FALSE,"Recap";"Rpt1",#N/A,FALSE,"Charts"}</definedName>
    <definedName name="wrn.fullrpta" localSheetId="2" hidden="1">{"Rpt1",#N/A,FALSE,"Recap";"Rpt1",#N/A,FALSE,"Charts"}</definedName>
    <definedName name="wrn.fullrpta" localSheetId="13" hidden="1">{"Rpt1",#N/A,FALSE,"Recap";"Rpt1",#N/A,FALSE,"Charts"}</definedName>
    <definedName name="wrn.fullrpta" localSheetId="15" hidden="1">{"Rpt1",#N/A,FALSE,"Recap";"Rpt1",#N/A,FALSE,"Charts"}</definedName>
    <definedName name="wrn.fullrpta" localSheetId="4" hidden="1">{"Rpt1",#N/A,FALSE,"Recap";"Rpt1",#N/A,FALSE,"Charts"}</definedName>
    <definedName name="wrn.fullrpta" localSheetId="0" hidden="1">{"Rpt1",#N/A,FALSE,"Recap";"Rpt1",#N/A,FALSE,"Charts"}</definedName>
    <definedName name="wrn.fullrpta" localSheetId="1" hidden="1">{"Rpt1",#N/A,FALSE,"Recap";"Rpt1",#N/A,FALSE,"Charts"}</definedName>
    <definedName name="wrn.fullrpta" localSheetId="3" hidden="1">{"Rpt1",#N/A,FALSE,"Recap";"Rpt1",#N/A,FALSE,"Charts"}</definedName>
    <definedName name="wrn.fullrpta" localSheetId="14" hidden="1">{"Rpt1",#N/A,FALSE,"Recap";"Rpt1",#N/A,FALSE,"Charts"}</definedName>
    <definedName name="wrn.fullrpta" localSheetId="16" hidden="1">{"Rpt1",#N/A,FALSE,"Recap";"Rpt1",#N/A,FALSE,"Charts"}</definedName>
    <definedName name="wrn.fullrpta" hidden="1">{"Rpt1",#N/A,FALSE,"Recap";"Rpt1",#N/A,FALSE,"Charts"}</definedName>
    <definedName name="wrn.GDP." localSheetId="2" hidden="1">{#N/A,#N/A,FALSE,"GDP_ORIGIN";#N/A,#N/A,FALSE,"EMP_POP"}</definedName>
    <definedName name="wrn.GDP." localSheetId="13" hidden="1">{#N/A,#N/A,FALSE,"GDP_ORIGIN";#N/A,#N/A,FALSE,"EMP_POP"}</definedName>
    <definedName name="wrn.GDP." localSheetId="15" hidden="1">{#N/A,#N/A,FALSE,"GDP_ORIGIN";#N/A,#N/A,FALSE,"EMP_POP"}</definedName>
    <definedName name="wrn.GDP." localSheetId="4" hidden="1">{#N/A,#N/A,FALSE,"GDP_ORIGIN";#N/A,#N/A,FALSE,"EMP_POP"}</definedName>
    <definedName name="wrn.GDP." localSheetId="0" hidden="1">{#N/A,#N/A,FALSE,"GDP_ORIGIN";#N/A,#N/A,FALSE,"EMP_POP"}</definedName>
    <definedName name="wrn.GDP." localSheetId="1" hidden="1">{#N/A,#N/A,FALSE,"GDP_ORIGIN";#N/A,#N/A,FALSE,"EMP_POP"}</definedName>
    <definedName name="wrn.GDP." localSheetId="3" hidden="1">{#N/A,#N/A,FALSE,"GDP_ORIGIN";#N/A,#N/A,FALSE,"EMP_POP"}</definedName>
    <definedName name="wrn.GDP." localSheetId="14" hidden="1">{#N/A,#N/A,FALSE,"GDP_ORIGIN";#N/A,#N/A,FALSE,"EMP_POP"}</definedName>
    <definedName name="wrn.GDP." localSheetId="16" hidden="1">{#N/A,#N/A,FALSE,"GDP_ORIGIN";#N/A,#N/A,FALSE,"EMP_POP"}</definedName>
    <definedName name="wrn.GDP." hidden="1">{#N/A,#N/A,FALSE,"GDP_ORIGIN";#N/A,#N/A,FALSE,"EMP_POP"}</definedName>
    <definedName name="wrn.GDP._1" localSheetId="2" hidden="1">{#N/A,#N/A,FALSE,"GDP_ORIGIN";#N/A,#N/A,FALSE,"EMP_POP"}</definedName>
    <definedName name="wrn.GDP._1" localSheetId="13" hidden="1">{#N/A,#N/A,FALSE,"GDP_ORIGIN";#N/A,#N/A,FALSE,"EMP_POP"}</definedName>
    <definedName name="wrn.GDP._1" localSheetId="15" hidden="1">{#N/A,#N/A,FALSE,"GDP_ORIGIN";#N/A,#N/A,FALSE,"EMP_POP"}</definedName>
    <definedName name="wrn.GDP._1" localSheetId="4" hidden="1">{#N/A,#N/A,FALSE,"GDP_ORIGIN";#N/A,#N/A,FALSE,"EMP_POP"}</definedName>
    <definedName name="wrn.GDP._1" localSheetId="0" hidden="1">{#N/A,#N/A,FALSE,"GDP_ORIGIN";#N/A,#N/A,FALSE,"EMP_POP"}</definedName>
    <definedName name="wrn.GDP._1" localSheetId="1" hidden="1">{#N/A,#N/A,FALSE,"GDP_ORIGIN";#N/A,#N/A,FALSE,"EMP_POP"}</definedName>
    <definedName name="wrn.GDP._1" localSheetId="3" hidden="1">{#N/A,#N/A,FALSE,"GDP_ORIGIN";#N/A,#N/A,FALSE,"EMP_POP"}</definedName>
    <definedName name="wrn.GDP._1" localSheetId="14" hidden="1">{#N/A,#N/A,FALSE,"GDP_ORIGIN";#N/A,#N/A,FALSE,"EMP_POP"}</definedName>
    <definedName name="wrn.GDP._1" localSheetId="16" hidden="1">{#N/A,#N/A,FALSE,"GDP_ORIGIN";#N/A,#N/A,FALSE,"EMP_POP"}</definedName>
    <definedName name="wrn.GDP._1" hidden="1">{#N/A,#N/A,FALSE,"GDP_ORIGIN";#N/A,#N/A,FALSE,"EMP_POP"}</definedName>
    <definedName name="wrn.GDP._2" localSheetId="2" hidden="1">{#N/A,#N/A,FALSE,"GDP_ORIGIN";#N/A,#N/A,FALSE,"EMP_POP"}</definedName>
    <definedName name="wrn.GDP._2" localSheetId="13" hidden="1">{#N/A,#N/A,FALSE,"GDP_ORIGIN";#N/A,#N/A,FALSE,"EMP_POP"}</definedName>
    <definedName name="wrn.GDP._2" localSheetId="15" hidden="1">{#N/A,#N/A,FALSE,"GDP_ORIGIN";#N/A,#N/A,FALSE,"EMP_POP"}</definedName>
    <definedName name="wrn.GDP._2" localSheetId="4" hidden="1">{#N/A,#N/A,FALSE,"GDP_ORIGIN";#N/A,#N/A,FALSE,"EMP_POP"}</definedName>
    <definedName name="wrn.GDP._2" localSheetId="0" hidden="1">{#N/A,#N/A,FALSE,"GDP_ORIGIN";#N/A,#N/A,FALSE,"EMP_POP"}</definedName>
    <definedName name="wrn.GDP._2" localSheetId="1" hidden="1">{#N/A,#N/A,FALSE,"GDP_ORIGIN";#N/A,#N/A,FALSE,"EMP_POP"}</definedName>
    <definedName name="wrn.GDP._2" localSheetId="3" hidden="1">{#N/A,#N/A,FALSE,"GDP_ORIGIN";#N/A,#N/A,FALSE,"EMP_POP"}</definedName>
    <definedName name="wrn.GDP._2" localSheetId="14" hidden="1">{#N/A,#N/A,FALSE,"GDP_ORIGIN";#N/A,#N/A,FALSE,"EMP_POP"}</definedName>
    <definedName name="wrn.GDP._2" localSheetId="16" hidden="1">{#N/A,#N/A,FALSE,"GDP_ORIGIN";#N/A,#N/A,FALSE,"EMP_POP"}</definedName>
    <definedName name="wrn.GDP._2" hidden="1">{#N/A,#N/A,FALSE,"GDP_ORIGIN";#N/A,#N/A,FALSE,"EMP_POP"}</definedName>
    <definedName name="wrn.GGOVT." localSheetId="2" hidden="1">{#N/A,#N/A,FALSE,"GGOVT"}</definedName>
    <definedName name="wrn.GGOVT." localSheetId="13" hidden="1">{#N/A,#N/A,FALSE,"GGOVT"}</definedName>
    <definedName name="wrn.GGOVT." localSheetId="15" hidden="1">{#N/A,#N/A,FALSE,"GGOVT"}</definedName>
    <definedName name="wrn.GGOVT." localSheetId="4" hidden="1">{#N/A,#N/A,FALSE,"GGOVT"}</definedName>
    <definedName name="wrn.GGOVT." localSheetId="0" hidden="1">{#N/A,#N/A,FALSE,"GGOVT"}</definedName>
    <definedName name="wrn.GGOVT." localSheetId="1" hidden="1">{#N/A,#N/A,FALSE,"GGOVT"}</definedName>
    <definedName name="wrn.GGOVT." localSheetId="3" hidden="1">{#N/A,#N/A,FALSE,"GGOVT"}</definedName>
    <definedName name="wrn.GGOVT." localSheetId="14" hidden="1">{#N/A,#N/A,FALSE,"GGOVT"}</definedName>
    <definedName name="wrn.GGOVT." localSheetId="16" hidden="1">{#N/A,#N/A,FALSE,"GGOVT"}</definedName>
    <definedName name="wrn.GGOVT." hidden="1">{#N/A,#N/A,FALSE,"GGOVT"}</definedName>
    <definedName name="wrn.GGOVT._1" localSheetId="2" hidden="1">{#N/A,#N/A,FALSE,"GGOVT"}</definedName>
    <definedName name="wrn.GGOVT._1" localSheetId="13" hidden="1">{#N/A,#N/A,FALSE,"GGOVT"}</definedName>
    <definedName name="wrn.GGOVT._1" localSheetId="15" hidden="1">{#N/A,#N/A,FALSE,"GGOVT"}</definedName>
    <definedName name="wrn.GGOVT._1" localSheetId="4" hidden="1">{#N/A,#N/A,FALSE,"GGOVT"}</definedName>
    <definedName name="wrn.GGOVT._1" localSheetId="0" hidden="1">{#N/A,#N/A,FALSE,"GGOVT"}</definedName>
    <definedName name="wrn.GGOVT._1" localSheetId="1" hidden="1">{#N/A,#N/A,FALSE,"GGOVT"}</definedName>
    <definedName name="wrn.GGOVT._1" localSheetId="3" hidden="1">{#N/A,#N/A,FALSE,"GGOVT"}</definedName>
    <definedName name="wrn.GGOVT._1" localSheetId="14" hidden="1">{#N/A,#N/A,FALSE,"GGOVT"}</definedName>
    <definedName name="wrn.GGOVT._1" localSheetId="16" hidden="1">{#N/A,#N/A,FALSE,"GGOVT"}</definedName>
    <definedName name="wrn.GGOVT._1" hidden="1">{#N/A,#N/A,FALSE,"GGOVT"}</definedName>
    <definedName name="wrn.GGOVT._2" localSheetId="2" hidden="1">{#N/A,#N/A,FALSE,"GGOVT"}</definedName>
    <definedName name="wrn.GGOVT._2" localSheetId="13" hidden="1">{#N/A,#N/A,FALSE,"GGOVT"}</definedName>
    <definedName name="wrn.GGOVT._2" localSheetId="15" hidden="1">{#N/A,#N/A,FALSE,"GGOVT"}</definedName>
    <definedName name="wrn.GGOVT._2" localSheetId="4" hidden="1">{#N/A,#N/A,FALSE,"GGOVT"}</definedName>
    <definedName name="wrn.GGOVT._2" localSheetId="0" hidden="1">{#N/A,#N/A,FALSE,"GGOVT"}</definedName>
    <definedName name="wrn.GGOVT._2" localSheetId="1" hidden="1">{#N/A,#N/A,FALSE,"GGOVT"}</definedName>
    <definedName name="wrn.GGOVT._2" localSheetId="3" hidden="1">{#N/A,#N/A,FALSE,"GGOVT"}</definedName>
    <definedName name="wrn.GGOVT._2" localSheetId="14" hidden="1">{#N/A,#N/A,FALSE,"GGOVT"}</definedName>
    <definedName name="wrn.GGOVT._2" localSheetId="16" hidden="1">{#N/A,#N/A,FALSE,"GGOVT"}</definedName>
    <definedName name="wrn.GGOVT._2" hidden="1">{#N/A,#N/A,FALSE,"GGOVT"}</definedName>
    <definedName name="wrn.GGOVT2." localSheetId="2" hidden="1">{#N/A,#N/A,FALSE,"GGOVT2"}</definedName>
    <definedName name="wrn.GGOVT2." localSheetId="13" hidden="1">{#N/A,#N/A,FALSE,"GGOVT2"}</definedName>
    <definedName name="wrn.GGOVT2." localSheetId="15" hidden="1">{#N/A,#N/A,FALSE,"GGOVT2"}</definedName>
    <definedName name="wrn.GGOVT2." localSheetId="4" hidden="1">{#N/A,#N/A,FALSE,"GGOVT2"}</definedName>
    <definedName name="wrn.GGOVT2." localSheetId="0" hidden="1">{#N/A,#N/A,FALSE,"GGOVT2"}</definedName>
    <definedName name="wrn.GGOVT2." localSheetId="1" hidden="1">{#N/A,#N/A,FALSE,"GGOVT2"}</definedName>
    <definedName name="wrn.GGOVT2." localSheetId="3" hidden="1">{#N/A,#N/A,FALSE,"GGOVT2"}</definedName>
    <definedName name="wrn.GGOVT2." localSheetId="14" hidden="1">{#N/A,#N/A,FALSE,"GGOVT2"}</definedName>
    <definedName name="wrn.GGOVT2." localSheetId="16" hidden="1">{#N/A,#N/A,FALSE,"GGOVT2"}</definedName>
    <definedName name="wrn.GGOVT2." hidden="1">{#N/A,#N/A,FALSE,"GGOVT2"}</definedName>
    <definedName name="wrn.GGOVT2._1" localSheetId="2" hidden="1">{#N/A,#N/A,FALSE,"GGOVT2"}</definedName>
    <definedName name="wrn.GGOVT2._1" localSheetId="13" hidden="1">{#N/A,#N/A,FALSE,"GGOVT2"}</definedName>
    <definedName name="wrn.GGOVT2._1" localSheetId="15" hidden="1">{#N/A,#N/A,FALSE,"GGOVT2"}</definedName>
    <definedName name="wrn.GGOVT2._1" localSheetId="4" hidden="1">{#N/A,#N/A,FALSE,"GGOVT2"}</definedName>
    <definedName name="wrn.GGOVT2._1" localSheetId="0" hidden="1">{#N/A,#N/A,FALSE,"GGOVT2"}</definedName>
    <definedName name="wrn.GGOVT2._1" localSheetId="1" hidden="1">{#N/A,#N/A,FALSE,"GGOVT2"}</definedName>
    <definedName name="wrn.GGOVT2._1" localSheetId="3" hidden="1">{#N/A,#N/A,FALSE,"GGOVT2"}</definedName>
    <definedName name="wrn.GGOVT2._1" localSheetId="14" hidden="1">{#N/A,#N/A,FALSE,"GGOVT2"}</definedName>
    <definedName name="wrn.GGOVT2._1" localSheetId="16" hidden="1">{#N/A,#N/A,FALSE,"GGOVT2"}</definedName>
    <definedName name="wrn.GGOVT2._1" hidden="1">{#N/A,#N/A,FALSE,"GGOVT2"}</definedName>
    <definedName name="wrn.GGOVT2._2" localSheetId="2" hidden="1">{#N/A,#N/A,FALSE,"GGOVT2"}</definedName>
    <definedName name="wrn.GGOVT2._2" localSheetId="13" hidden="1">{#N/A,#N/A,FALSE,"GGOVT2"}</definedName>
    <definedName name="wrn.GGOVT2._2" localSheetId="15" hidden="1">{#N/A,#N/A,FALSE,"GGOVT2"}</definedName>
    <definedName name="wrn.GGOVT2._2" localSheetId="4" hidden="1">{#N/A,#N/A,FALSE,"GGOVT2"}</definedName>
    <definedName name="wrn.GGOVT2._2" localSheetId="0" hidden="1">{#N/A,#N/A,FALSE,"GGOVT2"}</definedName>
    <definedName name="wrn.GGOVT2._2" localSheetId="1" hidden="1">{#N/A,#N/A,FALSE,"GGOVT2"}</definedName>
    <definedName name="wrn.GGOVT2._2" localSheetId="3" hidden="1">{#N/A,#N/A,FALSE,"GGOVT2"}</definedName>
    <definedName name="wrn.GGOVT2._2" localSheetId="14" hidden="1">{#N/A,#N/A,FALSE,"GGOVT2"}</definedName>
    <definedName name="wrn.GGOVT2._2" localSheetId="16" hidden="1">{#N/A,#N/A,FALSE,"GGOVT2"}</definedName>
    <definedName name="wrn.GGOVT2._2" hidden="1">{#N/A,#N/A,FALSE,"GGOVT2"}</definedName>
    <definedName name="wrn.GGOVTPC." localSheetId="2" hidden="1">{#N/A,#N/A,FALSE,"GGOVT%"}</definedName>
    <definedName name="wrn.GGOVTPC." localSheetId="13" hidden="1">{#N/A,#N/A,FALSE,"GGOVT%"}</definedName>
    <definedName name="wrn.GGOVTPC." localSheetId="15" hidden="1">{#N/A,#N/A,FALSE,"GGOVT%"}</definedName>
    <definedName name="wrn.GGOVTPC." localSheetId="4" hidden="1">{#N/A,#N/A,FALSE,"GGOVT%"}</definedName>
    <definedName name="wrn.GGOVTPC." localSheetId="0" hidden="1">{#N/A,#N/A,FALSE,"GGOVT%"}</definedName>
    <definedName name="wrn.GGOVTPC." localSheetId="1" hidden="1">{#N/A,#N/A,FALSE,"GGOVT%"}</definedName>
    <definedName name="wrn.GGOVTPC." localSheetId="3" hidden="1">{#N/A,#N/A,FALSE,"GGOVT%"}</definedName>
    <definedName name="wrn.GGOVTPC." localSheetId="14" hidden="1">{#N/A,#N/A,FALSE,"GGOVT%"}</definedName>
    <definedName name="wrn.GGOVTPC." localSheetId="16" hidden="1">{#N/A,#N/A,FALSE,"GGOVT%"}</definedName>
    <definedName name="wrn.GGOVTPC." hidden="1">{#N/A,#N/A,FALSE,"GGOVT%"}</definedName>
    <definedName name="wrn.GGOVTPC._1" localSheetId="2" hidden="1">{#N/A,#N/A,FALSE,"GGOVT%"}</definedName>
    <definedName name="wrn.GGOVTPC._1" localSheetId="13" hidden="1">{#N/A,#N/A,FALSE,"GGOVT%"}</definedName>
    <definedName name="wrn.GGOVTPC._1" localSheetId="15" hidden="1">{#N/A,#N/A,FALSE,"GGOVT%"}</definedName>
    <definedName name="wrn.GGOVTPC._1" localSheetId="4" hidden="1">{#N/A,#N/A,FALSE,"GGOVT%"}</definedName>
    <definedName name="wrn.GGOVTPC._1" localSheetId="0" hidden="1">{#N/A,#N/A,FALSE,"GGOVT%"}</definedName>
    <definedName name="wrn.GGOVTPC._1" localSheetId="1" hidden="1">{#N/A,#N/A,FALSE,"GGOVT%"}</definedName>
    <definedName name="wrn.GGOVTPC._1" localSheetId="3" hidden="1">{#N/A,#N/A,FALSE,"GGOVT%"}</definedName>
    <definedName name="wrn.GGOVTPC._1" localSheetId="14" hidden="1">{#N/A,#N/A,FALSE,"GGOVT%"}</definedName>
    <definedName name="wrn.GGOVTPC._1" localSheetId="16" hidden="1">{#N/A,#N/A,FALSE,"GGOVT%"}</definedName>
    <definedName name="wrn.GGOVTPC._1" hidden="1">{#N/A,#N/A,FALSE,"GGOVT%"}</definedName>
    <definedName name="wrn.GGOVTPC._2" localSheetId="2" hidden="1">{#N/A,#N/A,FALSE,"GGOVT%"}</definedName>
    <definedName name="wrn.GGOVTPC._2" localSheetId="13" hidden="1">{#N/A,#N/A,FALSE,"GGOVT%"}</definedName>
    <definedName name="wrn.GGOVTPC._2" localSheetId="15" hidden="1">{#N/A,#N/A,FALSE,"GGOVT%"}</definedName>
    <definedName name="wrn.GGOVTPC._2" localSheetId="4" hidden="1">{#N/A,#N/A,FALSE,"GGOVT%"}</definedName>
    <definedName name="wrn.GGOVTPC._2" localSheetId="0" hidden="1">{#N/A,#N/A,FALSE,"GGOVT%"}</definedName>
    <definedName name="wrn.GGOVTPC._2" localSheetId="1" hidden="1">{#N/A,#N/A,FALSE,"GGOVT%"}</definedName>
    <definedName name="wrn.GGOVTPC._2" localSheetId="3" hidden="1">{#N/A,#N/A,FALSE,"GGOVT%"}</definedName>
    <definedName name="wrn.GGOVTPC._2" localSheetId="14" hidden="1">{#N/A,#N/A,FALSE,"GGOVT%"}</definedName>
    <definedName name="wrn.GGOVTPC._2" localSheetId="16" hidden="1">{#N/A,#N/A,FALSE,"GGOVT%"}</definedName>
    <definedName name="wrn.GGOVTPC._2" hidden="1">{#N/A,#N/A,FALSE,"GGOVT%"}</definedName>
    <definedName name="wrn.incomesum" localSheetId="2"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localSheetId="13"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localSheetId="15"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localSheetId="4"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localSheetId="0"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localSheetId="1"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localSheetId="3"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localSheetId="14"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localSheetId="16"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2"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13"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15"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4"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0"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1"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3"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14"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localSheetId="16"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Summaries." hidden="1">{"IncomeRecap",#N/A,TRUE,"Recap";"IncomeSummary",#N/A,TRUE,"CNSL";"IncomeSummary",#N/A,TRUE,"Kansas City";"IncomeSummary",#N/A,TRUE,"112IN";"IncomeSummary",#N/A,TRUE,"114TU";"IncomeSummary",#N/A,TRUE,"121SWKS";"IncomeSummary",#N/A,TRUE,"141OM";"IncomeSummary",#N/A,TRUE,"FWD";"IncomeSummary",#N/A,TRUE,"302RA";"IncomeSummary",#N/A,TRUE,"303RE";"IncomeSummary",#N/A,TRUE,"401CH";"IncomeSummary",#N/A,TRUE,"501OK";"IncomeSummary",#N/A,TRUE,"502SE"}</definedName>
    <definedName name="wrn.INCOMETX." localSheetId="2" hidden="1">{#N/A,#N/A,FALSE,"INCOMETX"}</definedName>
    <definedName name="wrn.INCOMETX." localSheetId="13" hidden="1">{#N/A,#N/A,FALSE,"INCOMETX"}</definedName>
    <definedName name="wrn.INCOMETX." localSheetId="15" hidden="1">{#N/A,#N/A,FALSE,"INCOMETX"}</definedName>
    <definedName name="wrn.INCOMETX." localSheetId="4" hidden="1">{#N/A,#N/A,FALSE,"INCOMETX"}</definedName>
    <definedName name="wrn.INCOMETX." localSheetId="0" hidden="1">{#N/A,#N/A,FALSE,"INCOMETX"}</definedName>
    <definedName name="wrn.INCOMETX." localSheetId="1" hidden="1">{#N/A,#N/A,FALSE,"INCOMETX"}</definedName>
    <definedName name="wrn.INCOMETX." localSheetId="3" hidden="1">{#N/A,#N/A,FALSE,"INCOMETX"}</definedName>
    <definedName name="wrn.INCOMETX." localSheetId="14" hidden="1">{#N/A,#N/A,FALSE,"INCOMETX"}</definedName>
    <definedName name="wrn.INCOMETX." localSheetId="16" hidden="1">{#N/A,#N/A,FALSE,"INCOMETX"}</definedName>
    <definedName name="wrn.INCOMETX." hidden="1">{#N/A,#N/A,FALSE,"INCOMETX"}</definedName>
    <definedName name="wrn.INCOMETX._1" localSheetId="2" hidden="1">{#N/A,#N/A,FALSE,"INCOMETX"}</definedName>
    <definedName name="wrn.INCOMETX._1" localSheetId="13" hidden="1">{#N/A,#N/A,FALSE,"INCOMETX"}</definedName>
    <definedName name="wrn.INCOMETX._1" localSheetId="15" hidden="1">{#N/A,#N/A,FALSE,"INCOMETX"}</definedName>
    <definedName name="wrn.INCOMETX._1" localSheetId="4" hidden="1">{#N/A,#N/A,FALSE,"INCOMETX"}</definedName>
    <definedName name="wrn.INCOMETX._1" localSheetId="0" hidden="1">{#N/A,#N/A,FALSE,"INCOMETX"}</definedName>
    <definedName name="wrn.INCOMETX._1" localSheetId="1" hidden="1">{#N/A,#N/A,FALSE,"INCOMETX"}</definedName>
    <definedName name="wrn.INCOMETX._1" localSheetId="3" hidden="1">{#N/A,#N/A,FALSE,"INCOMETX"}</definedName>
    <definedName name="wrn.INCOMETX._1" localSheetId="14" hidden="1">{#N/A,#N/A,FALSE,"INCOMETX"}</definedName>
    <definedName name="wrn.INCOMETX._1" localSheetId="16" hidden="1">{#N/A,#N/A,FALSE,"INCOMETX"}</definedName>
    <definedName name="wrn.INCOMETX._1" hidden="1">{#N/A,#N/A,FALSE,"INCOMETX"}</definedName>
    <definedName name="wrn.INCOMETX._2" localSheetId="2" hidden="1">{#N/A,#N/A,FALSE,"INCOMETX"}</definedName>
    <definedName name="wrn.INCOMETX._2" localSheetId="13" hidden="1">{#N/A,#N/A,FALSE,"INCOMETX"}</definedName>
    <definedName name="wrn.INCOMETX._2" localSheetId="15" hidden="1">{#N/A,#N/A,FALSE,"INCOMETX"}</definedName>
    <definedName name="wrn.INCOMETX._2" localSheetId="4" hidden="1">{#N/A,#N/A,FALSE,"INCOMETX"}</definedName>
    <definedName name="wrn.INCOMETX._2" localSheetId="0" hidden="1">{#N/A,#N/A,FALSE,"INCOMETX"}</definedName>
    <definedName name="wrn.INCOMETX._2" localSheetId="1" hidden="1">{#N/A,#N/A,FALSE,"INCOMETX"}</definedName>
    <definedName name="wrn.INCOMETX._2" localSheetId="3" hidden="1">{#N/A,#N/A,FALSE,"INCOMETX"}</definedName>
    <definedName name="wrn.INCOMETX._2" localSheetId="14" hidden="1">{#N/A,#N/A,FALSE,"INCOMETX"}</definedName>
    <definedName name="wrn.INCOMETX._2" localSheetId="16" hidden="1">{#N/A,#N/A,FALSE,"INCOMETX"}</definedName>
    <definedName name="wrn.INCOMETX._2" hidden="1">{#N/A,#N/A,FALSE,"INCOMETX"}</definedName>
    <definedName name="wrn.Input._.and._.output._.tables." localSheetId="2" hidden="1">{#N/A,#N/A,FALSE,"SimInp1";#N/A,#N/A,FALSE,"SimInp2";#N/A,#N/A,FALSE,"SimOut1";#N/A,#N/A,FALSE,"SimOut2";#N/A,#N/A,FALSE,"SimOut3";#N/A,#N/A,FALSE,"SimOut4";#N/A,#N/A,FALSE,"SimOut5"}</definedName>
    <definedName name="wrn.Input._.and._.output._.tables." localSheetId="13" hidden="1">{#N/A,#N/A,FALSE,"SimInp1";#N/A,#N/A,FALSE,"SimInp2";#N/A,#N/A,FALSE,"SimOut1";#N/A,#N/A,FALSE,"SimOut2";#N/A,#N/A,FALSE,"SimOut3";#N/A,#N/A,FALSE,"SimOut4";#N/A,#N/A,FALSE,"SimOut5"}</definedName>
    <definedName name="wrn.Input._.and._.output._.tables." localSheetId="15" hidden="1">{#N/A,#N/A,FALSE,"SimInp1";#N/A,#N/A,FALSE,"SimInp2";#N/A,#N/A,FALSE,"SimOut1";#N/A,#N/A,FALSE,"SimOut2";#N/A,#N/A,FALSE,"SimOut3";#N/A,#N/A,FALSE,"SimOut4";#N/A,#N/A,FALSE,"SimOut5"}</definedName>
    <definedName name="wrn.Input._.and._.output._.tables." localSheetId="4" hidden="1">{#N/A,#N/A,FALSE,"SimInp1";#N/A,#N/A,FALSE,"SimInp2";#N/A,#N/A,FALSE,"SimOut1";#N/A,#N/A,FALSE,"SimOut2";#N/A,#N/A,FALSE,"SimOut3";#N/A,#N/A,FALSE,"SimOut4";#N/A,#N/A,FALSE,"SimOut5"}</definedName>
    <definedName name="wrn.Input._.and._.output._.tables." localSheetId="0" hidden="1">{#N/A,#N/A,FALSE,"SimInp1";#N/A,#N/A,FALSE,"SimInp2";#N/A,#N/A,FALSE,"SimOut1";#N/A,#N/A,FALSE,"SimOut2";#N/A,#N/A,FALSE,"SimOut3";#N/A,#N/A,FALSE,"SimOut4";#N/A,#N/A,FALSE,"SimOut5"}</definedName>
    <definedName name="wrn.Input._.and._.output._.tables." localSheetId="1" hidden="1">{#N/A,#N/A,FALSE,"SimInp1";#N/A,#N/A,FALSE,"SimInp2";#N/A,#N/A,FALSE,"SimOut1";#N/A,#N/A,FALSE,"SimOut2";#N/A,#N/A,FALSE,"SimOut3";#N/A,#N/A,FALSE,"SimOut4";#N/A,#N/A,FALSE,"SimOut5"}</definedName>
    <definedName name="wrn.Input._.and._.output._.tables." localSheetId="3" hidden="1">{#N/A,#N/A,FALSE,"SimInp1";#N/A,#N/A,FALSE,"SimInp2";#N/A,#N/A,FALSE,"SimOut1";#N/A,#N/A,FALSE,"SimOut2";#N/A,#N/A,FALSE,"SimOut3";#N/A,#N/A,FALSE,"SimOut4";#N/A,#N/A,FALSE,"SimOut5"}</definedName>
    <definedName name="wrn.Input._.and._.output._.tables." localSheetId="14" hidden="1">{#N/A,#N/A,FALSE,"SimInp1";#N/A,#N/A,FALSE,"SimInp2";#N/A,#N/A,FALSE,"SimOut1";#N/A,#N/A,FALSE,"SimOut2";#N/A,#N/A,FALSE,"SimOut3";#N/A,#N/A,FALSE,"SimOut4";#N/A,#N/A,FALSE,"SimOut5"}</definedName>
    <definedName name="wrn.Input._.and._.output._.tables." localSheetId="16"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put._.and._.output._.tables._1" localSheetId="2" hidden="1">{#N/A,#N/A,FALSE,"SimInp1";#N/A,#N/A,FALSE,"SimInp2";#N/A,#N/A,FALSE,"SimOut1";#N/A,#N/A,FALSE,"SimOut2";#N/A,#N/A,FALSE,"SimOut3";#N/A,#N/A,FALSE,"SimOut4";#N/A,#N/A,FALSE,"SimOut5"}</definedName>
    <definedName name="wrn.Input._.and._.output._.tables._1" localSheetId="13" hidden="1">{#N/A,#N/A,FALSE,"SimInp1";#N/A,#N/A,FALSE,"SimInp2";#N/A,#N/A,FALSE,"SimOut1";#N/A,#N/A,FALSE,"SimOut2";#N/A,#N/A,FALSE,"SimOut3";#N/A,#N/A,FALSE,"SimOut4";#N/A,#N/A,FALSE,"SimOut5"}</definedName>
    <definedName name="wrn.Input._.and._.output._.tables._1" localSheetId="15" hidden="1">{#N/A,#N/A,FALSE,"SimInp1";#N/A,#N/A,FALSE,"SimInp2";#N/A,#N/A,FALSE,"SimOut1";#N/A,#N/A,FALSE,"SimOut2";#N/A,#N/A,FALSE,"SimOut3";#N/A,#N/A,FALSE,"SimOut4";#N/A,#N/A,FALSE,"SimOut5"}</definedName>
    <definedName name="wrn.Input._.and._.output._.tables._1" localSheetId="4" hidden="1">{#N/A,#N/A,FALSE,"SimInp1";#N/A,#N/A,FALSE,"SimInp2";#N/A,#N/A,FALSE,"SimOut1";#N/A,#N/A,FALSE,"SimOut2";#N/A,#N/A,FALSE,"SimOut3";#N/A,#N/A,FALSE,"SimOut4";#N/A,#N/A,FALSE,"SimOut5"}</definedName>
    <definedName name="wrn.Input._.and._.output._.tables._1" localSheetId="0" hidden="1">{#N/A,#N/A,FALSE,"SimInp1";#N/A,#N/A,FALSE,"SimInp2";#N/A,#N/A,FALSE,"SimOut1";#N/A,#N/A,FALSE,"SimOut2";#N/A,#N/A,FALSE,"SimOut3";#N/A,#N/A,FALSE,"SimOut4";#N/A,#N/A,FALSE,"SimOut5"}</definedName>
    <definedName name="wrn.Input._.and._.output._.tables._1" localSheetId="1" hidden="1">{#N/A,#N/A,FALSE,"SimInp1";#N/A,#N/A,FALSE,"SimInp2";#N/A,#N/A,FALSE,"SimOut1";#N/A,#N/A,FALSE,"SimOut2";#N/A,#N/A,FALSE,"SimOut3";#N/A,#N/A,FALSE,"SimOut4";#N/A,#N/A,FALSE,"SimOut5"}</definedName>
    <definedName name="wrn.Input._.and._.output._.tables._1" localSheetId="3" hidden="1">{#N/A,#N/A,FALSE,"SimInp1";#N/A,#N/A,FALSE,"SimInp2";#N/A,#N/A,FALSE,"SimOut1";#N/A,#N/A,FALSE,"SimOut2";#N/A,#N/A,FALSE,"SimOut3";#N/A,#N/A,FALSE,"SimOut4";#N/A,#N/A,FALSE,"SimOut5"}</definedName>
    <definedName name="wrn.Input._.and._.output._.tables._1" localSheetId="14" hidden="1">{#N/A,#N/A,FALSE,"SimInp1";#N/A,#N/A,FALSE,"SimInp2";#N/A,#N/A,FALSE,"SimOut1";#N/A,#N/A,FALSE,"SimOut2";#N/A,#N/A,FALSE,"SimOut3";#N/A,#N/A,FALSE,"SimOut4";#N/A,#N/A,FALSE,"SimOut5"}</definedName>
    <definedName name="wrn.Input._.and._.output._.tables._1" localSheetId="16" hidden="1">{#N/A,#N/A,FALSE,"SimInp1";#N/A,#N/A,FALSE,"SimInp2";#N/A,#N/A,FALSE,"SimOut1";#N/A,#N/A,FALSE,"SimOut2";#N/A,#N/A,FALSE,"SimOut3";#N/A,#N/A,FALSE,"SimOut4";#N/A,#N/A,FALSE,"SimOut5"}</definedName>
    <definedName name="wrn.Input._.and._.output._.tables._1" hidden="1">{#N/A,#N/A,FALSE,"SimInp1";#N/A,#N/A,FALSE,"SimInp2";#N/A,#N/A,FALSE,"SimOut1";#N/A,#N/A,FALSE,"SimOut2";#N/A,#N/A,FALSE,"SimOut3";#N/A,#N/A,FALSE,"SimOut4";#N/A,#N/A,FALSE,"SimOut5"}</definedName>
    <definedName name="wrn.Input._.and._.output._.tables._2" localSheetId="2" hidden="1">{#N/A,#N/A,FALSE,"SimInp1";#N/A,#N/A,FALSE,"SimInp2";#N/A,#N/A,FALSE,"SimOut1";#N/A,#N/A,FALSE,"SimOut2";#N/A,#N/A,FALSE,"SimOut3";#N/A,#N/A,FALSE,"SimOut4";#N/A,#N/A,FALSE,"SimOut5"}</definedName>
    <definedName name="wrn.Input._.and._.output._.tables._2" localSheetId="13" hidden="1">{#N/A,#N/A,FALSE,"SimInp1";#N/A,#N/A,FALSE,"SimInp2";#N/A,#N/A,FALSE,"SimOut1";#N/A,#N/A,FALSE,"SimOut2";#N/A,#N/A,FALSE,"SimOut3";#N/A,#N/A,FALSE,"SimOut4";#N/A,#N/A,FALSE,"SimOut5"}</definedName>
    <definedName name="wrn.Input._.and._.output._.tables._2" localSheetId="15" hidden="1">{#N/A,#N/A,FALSE,"SimInp1";#N/A,#N/A,FALSE,"SimInp2";#N/A,#N/A,FALSE,"SimOut1";#N/A,#N/A,FALSE,"SimOut2";#N/A,#N/A,FALSE,"SimOut3";#N/A,#N/A,FALSE,"SimOut4";#N/A,#N/A,FALSE,"SimOut5"}</definedName>
    <definedName name="wrn.Input._.and._.output._.tables._2" localSheetId="4" hidden="1">{#N/A,#N/A,FALSE,"SimInp1";#N/A,#N/A,FALSE,"SimInp2";#N/A,#N/A,FALSE,"SimOut1";#N/A,#N/A,FALSE,"SimOut2";#N/A,#N/A,FALSE,"SimOut3";#N/A,#N/A,FALSE,"SimOut4";#N/A,#N/A,FALSE,"SimOut5"}</definedName>
    <definedName name="wrn.Input._.and._.output._.tables._2" localSheetId="0" hidden="1">{#N/A,#N/A,FALSE,"SimInp1";#N/A,#N/A,FALSE,"SimInp2";#N/A,#N/A,FALSE,"SimOut1";#N/A,#N/A,FALSE,"SimOut2";#N/A,#N/A,FALSE,"SimOut3";#N/A,#N/A,FALSE,"SimOut4";#N/A,#N/A,FALSE,"SimOut5"}</definedName>
    <definedName name="wrn.Input._.and._.output._.tables._2" localSheetId="1" hidden="1">{#N/A,#N/A,FALSE,"SimInp1";#N/A,#N/A,FALSE,"SimInp2";#N/A,#N/A,FALSE,"SimOut1";#N/A,#N/A,FALSE,"SimOut2";#N/A,#N/A,FALSE,"SimOut3";#N/A,#N/A,FALSE,"SimOut4";#N/A,#N/A,FALSE,"SimOut5"}</definedName>
    <definedName name="wrn.Input._.and._.output._.tables._2" localSheetId="3" hidden="1">{#N/A,#N/A,FALSE,"SimInp1";#N/A,#N/A,FALSE,"SimInp2";#N/A,#N/A,FALSE,"SimOut1";#N/A,#N/A,FALSE,"SimOut2";#N/A,#N/A,FALSE,"SimOut3";#N/A,#N/A,FALSE,"SimOut4";#N/A,#N/A,FALSE,"SimOut5"}</definedName>
    <definedName name="wrn.Input._.and._.output._.tables._2" localSheetId="14" hidden="1">{#N/A,#N/A,FALSE,"SimInp1";#N/A,#N/A,FALSE,"SimInp2";#N/A,#N/A,FALSE,"SimOut1";#N/A,#N/A,FALSE,"SimOut2";#N/A,#N/A,FALSE,"SimOut3";#N/A,#N/A,FALSE,"SimOut4";#N/A,#N/A,FALSE,"SimOut5"}</definedName>
    <definedName name="wrn.Input._.and._.output._.tables._2" localSheetId="16" hidden="1">{#N/A,#N/A,FALSE,"SimInp1";#N/A,#N/A,FALSE,"SimInp2";#N/A,#N/A,FALSE,"SimOut1";#N/A,#N/A,FALSE,"SimOut2";#N/A,#N/A,FALSE,"SimOut3";#N/A,#N/A,FALSE,"SimOut4";#N/A,#N/A,FALSE,"SimOut5"}</definedName>
    <definedName name="wrn.Input._.and._.output._.tables._2" hidden="1">{#N/A,#N/A,FALSE,"SimInp1";#N/A,#N/A,FALSE,"SimInp2";#N/A,#N/A,FALSE,"SimOut1";#N/A,#N/A,FALSE,"SimOut2";#N/A,#N/A,FALSE,"SimOut3";#N/A,#N/A,FALSE,"SimOut4";#N/A,#N/A,FALSE,"SimOut5"}</definedName>
    <definedName name="wrn.INTERST." localSheetId="2" hidden="1">{#N/A,#N/A,FALSE,"INTERST"}</definedName>
    <definedName name="wrn.INTERST." localSheetId="13" hidden="1">{#N/A,#N/A,FALSE,"INTERST"}</definedName>
    <definedName name="wrn.INTERST." localSheetId="15" hidden="1">{#N/A,#N/A,FALSE,"INTERST"}</definedName>
    <definedName name="wrn.INTERST." localSheetId="4" hidden="1">{#N/A,#N/A,FALSE,"INTERST"}</definedName>
    <definedName name="wrn.INTERST." localSheetId="0" hidden="1">{#N/A,#N/A,FALSE,"INTERST"}</definedName>
    <definedName name="wrn.INTERST." localSheetId="1" hidden="1">{#N/A,#N/A,FALSE,"INTERST"}</definedName>
    <definedName name="wrn.INTERST." localSheetId="3" hidden="1">{#N/A,#N/A,FALSE,"INTERST"}</definedName>
    <definedName name="wrn.INTERST." localSheetId="14" hidden="1">{#N/A,#N/A,FALSE,"INTERST"}</definedName>
    <definedName name="wrn.INTERST." localSheetId="16" hidden="1">{#N/A,#N/A,FALSE,"INTERST"}</definedName>
    <definedName name="wrn.INTERST." hidden="1">{#N/A,#N/A,FALSE,"INTERST"}</definedName>
    <definedName name="wrn.INTERST._1" localSheetId="2" hidden="1">{#N/A,#N/A,FALSE,"INTERST"}</definedName>
    <definedName name="wrn.INTERST._1" localSheetId="13" hidden="1">{#N/A,#N/A,FALSE,"INTERST"}</definedName>
    <definedName name="wrn.INTERST._1" localSheetId="15" hidden="1">{#N/A,#N/A,FALSE,"INTERST"}</definedName>
    <definedName name="wrn.INTERST._1" localSheetId="4" hidden="1">{#N/A,#N/A,FALSE,"INTERST"}</definedName>
    <definedName name="wrn.INTERST._1" localSheetId="0" hidden="1">{#N/A,#N/A,FALSE,"INTERST"}</definedName>
    <definedName name="wrn.INTERST._1" localSheetId="1" hidden="1">{#N/A,#N/A,FALSE,"INTERST"}</definedName>
    <definedName name="wrn.INTERST._1" localSheetId="3" hidden="1">{#N/A,#N/A,FALSE,"INTERST"}</definedName>
    <definedName name="wrn.INTERST._1" localSheetId="14" hidden="1">{#N/A,#N/A,FALSE,"INTERST"}</definedName>
    <definedName name="wrn.INTERST._1" localSheetId="16" hidden="1">{#N/A,#N/A,FALSE,"INTERST"}</definedName>
    <definedName name="wrn.INTERST._1" hidden="1">{#N/A,#N/A,FALSE,"INTERST"}</definedName>
    <definedName name="wrn.INTERST._2" localSheetId="2" hidden="1">{#N/A,#N/A,FALSE,"INTERST"}</definedName>
    <definedName name="wrn.INTERST._2" localSheetId="13" hidden="1">{#N/A,#N/A,FALSE,"INTERST"}</definedName>
    <definedName name="wrn.INTERST._2" localSheetId="15" hidden="1">{#N/A,#N/A,FALSE,"INTERST"}</definedName>
    <definedName name="wrn.INTERST._2" localSheetId="4" hidden="1">{#N/A,#N/A,FALSE,"INTERST"}</definedName>
    <definedName name="wrn.INTERST._2" localSheetId="0" hidden="1">{#N/A,#N/A,FALSE,"INTERST"}</definedName>
    <definedName name="wrn.INTERST._2" localSheetId="1" hidden="1">{#N/A,#N/A,FALSE,"INTERST"}</definedName>
    <definedName name="wrn.INTERST._2" localSheetId="3" hidden="1">{#N/A,#N/A,FALSE,"INTERST"}</definedName>
    <definedName name="wrn.INTERST._2" localSheetId="14" hidden="1">{#N/A,#N/A,FALSE,"INTERST"}</definedName>
    <definedName name="wrn.INTERST._2" localSheetId="16" hidden="1">{#N/A,#N/A,FALSE,"INTERST"}</definedName>
    <definedName name="wrn.INTERST._2" hidden="1">{#N/A,#N/A,FALSE,"INTERST"}</definedName>
    <definedName name="wrn.INTERVENTION." localSheetId="2" hidden="1">{"TAB_MONAVGi",#N/A,FALSE,"SUMMARY";"TAB_EOPi",#N/A,FALSE,"SUMMARY";"TAB_QAi",#N/A,FALSE,"SUMMARY"}</definedName>
    <definedName name="wrn.INTERVENTION." localSheetId="13" hidden="1">{"TAB_MONAVGi",#N/A,FALSE,"SUMMARY";"TAB_EOPi",#N/A,FALSE,"SUMMARY";"TAB_QAi",#N/A,FALSE,"SUMMARY"}</definedName>
    <definedName name="wrn.INTERVENTION." localSheetId="15" hidden="1">{"TAB_MONAVGi",#N/A,FALSE,"SUMMARY";"TAB_EOPi",#N/A,FALSE,"SUMMARY";"TAB_QAi",#N/A,FALSE,"SUMMARY"}</definedName>
    <definedName name="wrn.INTERVENTION." localSheetId="4" hidden="1">{"TAB_MONAVGi",#N/A,FALSE,"SUMMARY";"TAB_EOPi",#N/A,FALSE,"SUMMARY";"TAB_QAi",#N/A,FALSE,"SUMMARY"}</definedName>
    <definedName name="wrn.INTERVENTION." localSheetId="0" hidden="1">{"TAB_MONAVGi",#N/A,FALSE,"SUMMARY";"TAB_EOPi",#N/A,FALSE,"SUMMARY";"TAB_QAi",#N/A,FALSE,"SUMMARY"}</definedName>
    <definedName name="wrn.INTERVENTION." localSheetId="1" hidden="1">{"TAB_MONAVGi",#N/A,FALSE,"SUMMARY";"TAB_EOPi",#N/A,FALSE,"SUMMARY";"TAB_QAi",#N/A,FALSE,"SUMMARY"}</definedName>
    <definedName name="wrn.INTERVENTION." localSheetId="3" hidden="1">{"TAB_MONAVGi",#N/A,FALSE,"SUMMARY";"TAB_EOPi",#N/A,FALSE,"SUMMARY";"TAB_QAi",#N/A,FALSE,"SUMMARY"}</definedName>
    <definedName name="wrn.INTERVENTION." localSheetId="14" hidden="1">{"TAB_MONAVGi",#N/A,FALSE,"SUMMARY";"TAB_EOPi",#N/A,FALSE,"SUMMARY";"TAB_QAi",#N/A,FALSE,"SUMMARY"}</definedName>
    <definedName name="wrn.INTERVENTION." localSheetId="16" hidden="1">{"TAB_MONAVGi",#N/A,FALSE,"SUMMARY";"TAB_EOPi",#N/A,FALSE,"SUMMARY";"TAB_QAi",#N/A,FALSE,"SUMMARY"}</definedName>
    <definedName name="wrn.INTERVENTION." hidden="1">{"TAB_MONAVGi",#N/A,FALSE,"SUMMARY";"TAB_EOPi",#N/A,FALSE,"SUMMARY";"TAB_QAi",#N/A,FALSE,"SUMMARY"}</definedName>
    <definedName name="wrn.MAIN." localSheetId="2" hidden="1">{#N/A,#N/A,FALSE,"CB";#N/A,#N/A,FALSE,"CMB";#N/A,#N/A,FALSE,"BSYS";#N/A,#N/A,FALSE,"NBFI";#N/A,#N/A,FALSE,"FSYS"}</definedName>
    <definedName name="wrn.MAIN." localSheetId="13" hidden="1">{#N/A,#N/A,FALSE,"CB";#N/A,#N/A,FALSE,"CMB";#N/A,#N/A,FALSE,"BSYS";#N/A,#N/A,FALSE,"NBFI";#N/A,#N/A,FALSE,"FSYS"}</definedName>
    <definedName name="wrn.MAIN." localSheetId="15" hidden="1">{#N/A,#N/A,FALSE,"CB";#N/A,#N/A,FALSE,"CMB";#N/A,#N/A,FALSE,"BSYS";#N/A,#N/A,FALSE,"NBFI";#N/A,#N/A,FALSE,"FSYS"}</definedName>
    <definedName name="wrn.MAIN." localSheetId="4" hidden="1">{#N/A,#N/A,FALSE,"CB";#N/A,#N/A,FALSE,"CMB";#N/A,#N/A,FALSE,"BSYS";#N/A,#N/A,FALSE,"NBFI";#N/A,#N/A,FALSE,"FSYS"}</definedName>
    <definedName name="wrn.MAIN." localSheetId="0" hidden="1">{#N/A,#N/A,FALSE,"CB";#N/A,#N/A,FALSE,"CMB";#N/A,#N/A,FALSE,"BSYS";#N/A,#N/A,FALSE,"NBFI";#N/A,#N/A,FALSE,"FSYS"}</definedName>
    <definedName name="wrn.MAIN." localSheetId="1" hidden="1">{#N/A,#N/A,FALSE,"CB";#N/A,#N/A,FALSE,"CMB";#N/A,#N/A,FALSE,"BSYS";#N/A,#N/A,FALSE,"NBFI";#N/A,#N/A,FALSE,"FSYS"}</definedName>
    <definedName name="wrn.MAIN." localSheetId="3" hidden="1">{#N/A,#N/A,FALSE,"CB";#N/A,#N/A,FALSE,"CMB";#N/A,#N/A,FALSE,"BSYS";#N/A,#N/A,FALSE,"NBFI";#N/A,#N/A,FALSE,"FSYS"}</definedName>
    <definedName name="wrn.MAIN." localSheetId="14" hidden="1">{#N/A,#N/A,FALSE,"CB";#N/A,#N/A,FALSE,"CMB";#N/A,#N/A,FALSE,"BSYS";#N/A,#N/A,FALSE,"NBFI";#N/A,#N/A,FALSE,"FSYS"}</definedName>
    <definedName name="wrn.MAIN." localSheetId="16" hidden="1">{#N/A,#N/A,FALSE,"CB";#N/A,#N/A,FALSE,"CMB";#N/A,#N/A,FALSE,"BSYS";#N/A,#N/A,FALSE,"NBFI";#N/A,#N/A,FALSE,"FSYS"}</definedName>
    <definedName name="wrn.MAIN." hidden="1">{#N/A,#N/A,FALSE,"CB";#N/A,#N/A,FALSE,"CMB";#N/A,#N/A,FALSE,"BSYS";#N/A,#N/A,FALSE,"NBFI";#N/A,#N/A,FALSE,"FSYS"}</definedName>
    <definedName name="wrn.MAIN._1" localSheetId="2" hidden="1">{#N/A,#N/A,FALSE,"CB";#N/A,#N/A,FALSE,"CMB";#N/A,#N/A,FALSE,"BSYS";#N/A,#N/A,FALSE,"NBFI";#N/A,#N/A,FALSE,"FSYS"}</definedName>
    <definedName name="wrn.MAIN._1" localSheetId="13" hidden="1">{#N/A,#N/A,FALSE,"CB";#N/A,#N/A,FALSE,"CMB";#N/A,#N/A,FALSE,"BSYS";#N/A,#N/A,FALSE,"NBFI";#N/A,#N/A,FALSE,"FSYS"}</definedName>
    <definedName name="wrn.MAIN._1" localSheetId="15" hidden="1">{#N/A,#N/A,FALSE,"CB";#N/A,#N/A,FALSE,"CMB";#N/A,#N/A,FALSE,"BSYS";#N/A,#N/A,FALSE,"NBFI";#N/A,#N/A,FALSE,"FSYS"}</definedName>
    <definedName name="wrn.MAIN._1" localSheetId="4" hidden="1">{#N/A,#N/A,FALSE,"CB";#N/A,#N/A,FALSE,"CMB";#N/A,#N/A,FALSE,"BSYS";#N/A,#N/A,FALSE,"NBFI";#N/A,#N/A,FALSE,"FSYS"}</definedName>
    <definedName name="wrn.MAIN._1" localSheetId="0" hidden="1">{#N/A,#N/A,FALSE,"CB";#N/A,#N/A,FALSE,"CMB";#N/A,#N/A,FALSE,"BSYS";#N/A,#N/A,FALSE,"NBFI";#N/A,#N/A,FALSE,"FSYS"}</definedName>
    <definedName name="wrn.MAIN._1" localSheetId="1" hidden="1">{#N/A,#N/A,FALSE,"CB";#N/A,#N/A,FALSE,"CMB";#N/A,#N/A,FALSE,"BSYS";#N/A,#N/A,FALSE,"NBFI";#N/A,#N/A,FALSE,"FSYS"}</definedName>
    <definedName name="wrn.MAIN._1" localSheetId="3" hidden="1">{#N/A,#N/A,FALSE,"CB";#N/A,#N/A,FALSE,"CMB";#N/A,#N/A,FALSE,"BSYS";#N/A,#N/A,FALSE,"NBFI";#N/A,#N/A,FALSE,"FSYS"}</definedName>
    <definedName name="wrn.MAIN._1" localSheetId="14" hidden="1">{#N/A,#N/A,FALSE,"CB";#N/A,#N/A,FALSE,"CMB";#N/A,#N/A,FALSE,"BSYS";#N/A,#N/A,FALSE,"NBFI";#N/A,#N/A,FALSE,"FSYS"}</definedName>
    <definedName name="wrn.MAIN._1" localSheetId="16" hidden="1">{#N/A,#N/A,FALSE,"CB";#N/A,#N/A,FALSE,"CMB";#N/A,#N/A,FALSE,"BSYS";#N/A,#N/A,FALSE,"NBFI";#N/A,#N/A,FALSE,"FSYS"}</definedName>
    <definedName name="wrn.MAIN._1" hidden="1">{#N/A,#N/A,FALSE,"CB";#N/A,#N/A,FALSE,"CMB";#N/A,#N/A,FALSE,"BSYS";#N/A,#N/A,FALSE,"NBFI";#N/A,#N/A,FALSE,"FSYS"}</definedName>
    <definedName name="wrn.MAIN._2" localSheetId="2" hidden="1">{#N/A,#N/A,FALSE,"CB";#N/A,#N/A,FALSE,"CMB";#N/A,#N/A,FALSE,"BSYS";#N/A,#N/A,FALSE,"NBFI";#N/A,#N/A,FALSE,"FSYS"}</definedName>
    <definedName name="wrn.MAIN._2" localSheetId="13" hidden="1">{#N/A,#N/A,FALSE,"CB";#N/A,#N/A,FALSE,"CMB";#N/A,#N/A,FALSE,"BSYS";#N/A,#N/A,FALSE,"NBFI";#N/A,#N/A,FALSE,"FSYS"}</definedName>
    <definedName name="wrn.MAIN._2" localSheetId="15" hidden="1">{#N/A,#N/A,FALSE,"CB";#N/A,#N/A,FALSE,"CMB";#N/A,#N/A,FALSE,"BSYS";#N/A,#N/A,FALSE,"NBFI";#N/A,#N/A,FALSE,"FSYS"}</definedName>
    <definedName name="wrn.MAIN._2" localSheetId="4" hidden="1">{#N/A,#N/A,FALSE,"CB";#N/A,#N/A,FALSE,"CMB";#N/A,#N/A,FALSE,"BSYS";#N/A,#N/A,FALSE,"NBFI";#N/A,#N/A,FALSE,"FSYS"}</definedName>
    <definedName name="wrn.MAIN._2" localSheetId="0" hidden="1">{#N/A,#N/A,FALSE,"CB";#N/A,#N/A,FALSE,"CMB";#N/A,#N/A,FALSE,"BSYS";#N/A,#N/A,FALSE,"NBFI";#N/A,#N/A,FALSE,"FSYS"}</definedName>
    <definedName name="wrn.MAIN._2" localSheetId="1" hidden="1">{#N/A,#N/A,FALSE,"CB";#N/A,#N/A,FALSE,"CMB";#N/A,#N/A,FALSE,"BSYS";#N/A,#N/A,FALSE,"NBFI";#N/A,#N/A,FALSE,"FSYS"}</definedName>
    <definedName name="wrn.MAIN._2" localSheetId="3" hidden="1">{#N/A,#N/A,FALSE,"CB";#N/A,#N/A,FALSE,"CMB";#N/A,#N/A,FALSE,"BSYS";#N/A,#N/A,FALSE,"NBFI";#N/A,#N/A,FALSE,"FSYS"}</definedName>
    <definedName name="wrn.MAIN._2" localSheetId="14" hidden="1">{#N/A,#N/A,FALSE,"CB";#N/A,#N/A,FALSE,"CMB";#N/A,#N/A,FALSE,"BSYS";#N/A,#N/A,FALSE,"NBFI";#N/A,#N/A,FALSE,"FSYS"}</definedName>
    <definedName name="wrn.MAIN._2" localSheetId="16" hidden="1">{#N/A,#N/A,FALSE,"CB";#N/A,#N/A,FALSE,"CMB";#N/A,#N/A,FALSE,"BSYS";#N/A,#N/A,FALSE,"NBFI";#N/A,#N/A,FALSE,"FSYS"}</definedName>
    <definedName name="wrn.MAIN._2" hidden="1">{#N/A,#N/A,FALSE,"CB";#N/A,#N/A,FALSE,"CMB";#N/A,#N/A,FALSE,"BSYS";#N/A,#N/A,FALSE,"NBFI";#N/A,#N/A,FALSE,"FSYS"}</definedName>
    <definedName name="wrn.MDABOP." localSheetId="2" hidden="1">{"BOP_TAB",#N/A,FALSE,"N";"MIDTERM_TAB",#N/A,FALSE,"O";"FUND_CRED",#N/A,FALSE,"P";"DEBT_TAB1",#N/A,FALSE,"Q";"DEBT_TAB2",#N/A,FALSE,"Q";"FORFIN_TAB1",#N/A,FALSE,"R";"FORFIN_TAB2",#N/A,FALSE,"R";"BOP_ANALY",#N/A,FALSE,"U"}</definedName>
    <definedName name="wrn.MDABOP." localSheetId="13" hidden="1">{"BOP_TAB",#N/A,FALSE,"N";"MIDTERM_TAB",#N/A,FALSE,"O";"FUND_CRED",#N/A,FALSE,"P";"DEBT_TAB1",#N/A,FALSE,"Q";"DEBT_TAB2",#N/A,FALSE,"Q";"FORFIN_TAB1",#N/A,FALSE,"R";"FORFIN_TAB2",#N/A,FALSE,"R";"BOP_ANALY",#N/A,FALSE,"U"}</definedName>
    <definedName name="wrn.MDABOP." localSheetId="15" hidden="1">{"BOP_TAB",#N/A,FALSE,"N";"MIDTERM_TAB",#N/A,FALSE,"O";"FUND_CRED",#N/A,FALSE,"P";"DEBT_TAB1",#N/A,FALSE,"Q";"DEBT_TAB2",#N/A,FALSE,"Q";"FORFIN_TAB1",#N/A,FALSE,"R";"FORFIN_TAB2",#N/A,FALSE,"R";"BOP_ANALY",#N/A,FALSE,"U"}</definedName>
    <definedName name="wrn.MDABOP." localSheetId="4"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localSheetId="1" hidden="1">{"BOP_TAB",#N/A,FALSE,"N";"MIDTERM_TAB",#N/A,FALSE,"O";"FUND_CRED",#N/A,FALSE,"P";"DEBT_TAB1",#N/A,FALSE,"Q";"DEBT_TAB2",#N/A,FALSE,"Q";"FORFIN_TAB1",#N/A,FALSE,"R";"FORFIN_TAB2",#N/A,FALSE,"R";"BOP_ANALY",#N/A,FALSE,"U"}</definedName>
    <definedName name="wrn.MDABOP." localSheetId="3" hidden="1">{"BOP_TAB",#N/A,FALSE,"N";"MIDTERM_TAB",#N/A,FALSE,"O";"FUND_CRED",#N/A,FALSE,"P";"DEBT_TAB1",#N/A,FALSE,"Q";"DEBT_TAB2",#N/A,FALSE,"Q";"FORFIN_TAB1",#N/A,FALSE,"R";"FORFIN_TAB2",#N/A,FALSE,"R";"BOP_ANALY",#N/A,FALSE,"U"}</definedName>
    <definedName name="wrn.MDABOP." localSheetId="14" hidden="1">{"BOP_TAB",#N/A,FALSE,"N";"MIDTERM_TAB",#N/A,FALSE,"O";"FUND_CRED",#N/A,FALSE,"P";"DEBT_TAB1",#N/A,FALSE,"Q";"DEBT_TAB2",#N/A,FALSE,"Q";"FORFIN_TAB1",#N/A,FALSE,"R";"FORFIN_TAB2",#N/A,FALSE,"R";"BOP_ANALY",#N/A,FALSE,"U"}</definedName>
    <definedName name="wrn.MDABOP." localSheetId="16"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BOP._1" localSheetId="2" hidden="1">{"BOP_TAB",#N/A,FALSE,"N";"MIDTERM_TAB",#N/A,FALSE,"O";"FUND_CRED",#N/A,FALSE,"P";"DEBT_TAB1",#N/A,FALSE,"Q";"DEBT_TAB2",#N/A,FALSE,"Q";"FORFIN_TAB1",#N/A,FALSE,"R";"FORFIN_TAB2",#N/A,FALSE,"R";"BOP_ANALY",#N/A,FALSE,"U"}</definedName>
    <definedName name="wrn.MDABOP._1" localSheetId="13" hidden="1">{"BOP_TAB",#N/A,FALSE,"N";"MIDTERM_TAB",#N/A,FALSE,"O";"FUND_CRED",#N/A,FALSE,"P";"DEBT_TAB1",#N/A,FALSE,"Q";"DEBT_TAB2",#N/A,FALSE,"Q";"FORFIN_TAB1",#N/A,FALSE,"R";"FORFIN_TAB2",#N/A,FALSE,"R";"BOP_ANALY",#N/A,FALSE,"U"}</definedName>
    <definedName name="wrn.MDABOP._1" localSheetId="15" hidden="1">{"BOP_TAB",#N/A,FALSE,"N";"MIDTERM_TAB",#N/A,FALSE,"O";"FUND_CRED",#N/A,FALSE,"P";"DEBT_TAB1",#N/A,FALSE,"Q";"DEBT_TAB2",#N/A,FALSE,"Q";"FORFIN_TAB1",#N/A,FALSE,"R";"FORFIN_TAB2",#N/A,FALSE,"R";"BOP_ANALY",#N/A,FALSE,"U"}</definedName>
    <definedName name="wrn.MDABOP._1" localSheetId="4" hidden="1">{"BOP_TAB",#N/A,FALSE,"N";"MIDTERM_TAB",#N/A,FALSE,"O";"FUND_CRED",#N/A,FALSE,"P";"DEBT_TAB1",#N/A,FALSE,"Q";"DEBT_TAB2",#N/A,FALSE,"Q";"FORFIN_TAB1",#N/A,FALSE,"R";"FORFIN_TAB2",#N/A,FALSE,"R";"BOP_ANALY",#N/A,FALSE,"U"}</definedName>
    <definedName name="wrn.MDABOP._1" localSheetId="0" hidden="1">{"BOP_TAB",#N/A,FALSE,"N";"MIDTERM_TAB",#N/A,FALSE,"O";"FUND_CRED",#N/A,FALSE,"P";"DEBT_TAB1",#N/A,FALSE,"Q";"DEBT_TAB2",#N/A,FALSE,"Q";"FORFIN_TAB1",#N/A,FALSE,"R";"FORFIN_TAB2",#N/A,FALSE,"R";"BOP_ANALY",#N/A,FALSE,"U"}</definedName>
    <definedName name="wrn.MDABOP._1" localSheetId="1" hidden="1">{"BOP_TAB",#N/A,FALSE,"N";"MIDTERM_TAB",#N/A,FALSE,"O";"FUND_CRED",#N/A,FALSE,"P";"DEBT_TAB1",#N/A,FALSE,"Q";"DEBT_TAB2",#N/A,FALSE,"Q";"FORFIN_TAB1",#N/A,FALSE,"R";"FORFIN_TAB2",#N/A,FALSE,"R";"BOP_ANALY",#N/A,FALSE,"U"}</definedName>
    <definedName name="wrn.MDABOP._1" localSheetId="3" hidden="1">{"BOP_TAB",#N/A,FALSE,"N";"MIDTERM_TAB",#N/A,FALSE,"O";"FUND_CRED",#N/A,FALSE,"P";"DEBT_TAB1",#N/A,FALSE,"Q";"DEBT_TAB2",#N/A,FALSE,"Q";"FORFIN_TAB1",#N/A,FALSE,"R";"FORFIN_TAB2",#N/A,FALSE,"R";"BOP_ANALY",#N/A,FALSE,"U"}</definedName>
    <definedName name="wrn.MDABOP._1" localSheetId="14" hidden="1">{"BOP_TAB",#N/A,FALSE,"N";"MIDTERM_TAB",#N/A,FALSE,"O";"FUND_CRED",#N/A,FALSE,"P";"DEBT_TAB1",#N/A,FALSE,"Q";"DEBT_TAB2",#N/A,FALSE,"Q";"FORFIN_TAB1",#N/A,FALSE,"R";"FORFIN_TAB2",#N/A,FALSE,"R";"BOP_ANALY",#N/A,FALSE,"U"}</definedName>
    <definedName name="wrn.MDABOP._1" localSheetId="16" hidden="1">{"BOP_TAB",#N/A,FALSE,"N";"MIDTERM_TAB",#N/A,FALSE,"O";"FUND_CRED",#N/A,FALSE,"P";"DEBT_TAB1",#N/A,FALSE,"Q";"DEBT_TAB2",#N/A,FALSE,"Q";"FORFIN_TAB1",#N/A,FALSE,"R";"FORFIN_TAB2",#N/A,FALSE,"R";"BOP_ANALY",#N/A,FALSE,"U"}</definedName>
    <definedName name="wrn.MDABOP._1" hidden="1">{"BOP_TAB",#N/A,FALSE,"N";"MIDTERM_TAB",#N/A,FALSE,"O";"FUND_CRED",#N/A,FALSE,"P";"DEBT_TAB1",#N/A,FALSE,"Q";"DEBT_TAB2",#N/A,FALSE,"Q";"FORFIN_TAB1",#N/A,FALSE,"R";"FORFIN_TAB2",#N/A,FALSE,"R";"BOP_ANALY",#N/A,FALSE,"U"}</definedName>
    <definedName name="wrn.MDABOP._2" localSheetId="2" hidden="1">{"BOP_TAB",#N/A,FALSE,"N";"MIDTERM_TAB",#N/A,FALSE,"O";"FUND_CRED",#N/A,FALSE,"P";"DEBT_TAB1",#N/A,FALSE,"Q";"DEBT_TAB2",#N/A,FALSE,"Q";"FORFIN_TAB1",#N/A,FALSE,"R";"FORFIN_TAB2",#N/A,FALSE,"R";"BOP_ANALY",#N/A,FALSE,"U"}</definedName>
    <definedName name="wrn.MDABOP._2" localSheetId="13" hidden="1">{"BOP_TAB",#N/A,FALSE,"N";"MIDTERM_TAB",#N/A,FALSE,"O";"FUND_CRED",#N/A,FALSE,"P";"DEBT_TAB1",#N/A,FALSE,"Q";"DEBT_TAB2",#N/A,FALSE,"Q";"FORFIN_TAB1",#N/A,FALSE,"R";"FORFIN_TAB2",#N/A,FALSE,"R";"BOP_ANALY",#N/A,FALSE,"U"}</definedName>
    <definedName name="wrn.MDABOP._2" localSheetId="15" hidden="1">{"BOP_TAB",#N/A,FALSE,"N";"MIDTERM_TAB",#N/A,FALSE,"O";"FUND_CRED",#N/A,FALSE,"P";"DEBT_TAB1",#N/A,FALSE,"Q";"DEBT_TAB2",#N/A,FALSE,"Q";"FORFIN_TAB1",#N/A,FALSE,"R";"FORFIN_TAB2",#N/A,FALSE,"R";"BOP_ANALY",#N/A,FALSE,"U"}</definedName>
    <definedName name="wrn.MDABOP._2" localSheetId="4" hidden="1">{"BOP_TAB",#N/A,FALSE,"N";"MIDTERM_TAB",#N/A,FALSE,"O";"FUND_CRED",#N/A,FALSE,"P";"DEBT_TAB1",#N/A,FALSE,"Q";"DEBT_TAB2",#N/A,FALSE,"Q";"FORFIN_TAB1",#N/A,FALSE,"R";"FORFIN_TAB2",#N/A,FALSE,"R";"BOP_ANALY",#N/A,FALSE,"U"}</definedName>
    <definedName name="wrn.MDABOP._2" localSheetId="0" hidden="1">{"BOP_TAB",#N/A,FALSE,"N";"MIDTERM_TAB",#N/A,FALSE,"O";"FUND_CRED",#N/A,FALSE,"P";"DEBT_TAB1",#N/A,FALSE,"Q";"DEBT_TAB2",#N/A,FALSE,"Q";"FORFIN_TAB1",#N/A,FALSE,"R";"FORFIN_TAB2",#N/A,FALSE,"R";"BOP_ANALY",#N/A,FALSE,"U"}</definedName>
    <definedName name="wrn.MDABOP._2" localSheetId="1" hidden="1">{"BOP_TAB",#N/A,FALSE,"N";"MIDTERM_TAB",#N/A,FALSE,"O";"FUND_CRED",#N/A,FALSE,"P";"DEBT_TAB1",#N/A,FALSE,"Q";"DEBT_TAB2",#N/A,FALSE,"Q";"FORFIN_TAB1",#N/A,FALSE,"R";"FORFIN_TAB2",#N/A,FALSE,"R";"BOP_ANALY",#N/A,FALSE,"U"}</definedName>
    <definedName name="wrn.MDABOP._2" localSheetId="3" hidden="1">{"BOP_TAB",#N/A,FALSE,"N";"MIDTERM_TAB",#N/A,FALSE,"O";"FUND_CRED",#N/A,FALSE,"P";"DEBT_TAB1",#N/A,FALSE,"Q";"DEBT_TAB2",#N/A,FALSE,"Q";"FORFIN_TAB1",#N/A,FALSE,"R";"FORFIN_TAB2",#N/A,FALSE,"R";"BOP_ANALY",#N/A,FALSE,"U"}</definedName>
    <definedName name="wrn.MDABOP._2" localSheetId="14" hidden="1">{"BOP_TAB",#N/A,FALSE,"N";"MIDTERM_TAB",#N/A,FALSE,"O";"FUND_CRED",#N/A,FALSE,"P";"DEBT_TAB1",#N/A,FALSE,"Q";"DEBT_TAB2",#N/A,FALSE,"Q";"FORFIN_TAB1",#N/A,FALSE,"R";"FORFIN_TAB2",#N/A,FALSE,"R";"BOP_ANALY",#N/A,FALSE,"U"}</definedName>
    <definedName name="wrn.MDABOP._2" localSheetId="16" hidden="1">{"BOP_TAB",#N/A,FALSE,"N";"MIDTERM_TAB",#N/A,FALSE,"O";"FUND_CRED",#N/A,FALSE,"P";"DEBT_TAB1",#N/A,FALSE,"Q";"DEBT_TAB2",#N/A,FALSE,"Q";"FORFIN_TAB1",#N/A,FALSE,"R";"FORFIN_TAB2",#N/A,FALSE,"R";"BOP_ANALY",#N/A,FALSE,"U"}</definedName>
    <definedName name="wrn.MDABOP._2" hidden="1">{"BOP_TAB",#N/A,FALSE,"N";"MIDTERM_TAB",#N/A,FALSE,"O";"FUND_CRED",#N/A,FALSE,"P";"DEBT_TAB1",#N/A,FALSE,"Q";"DEBT_TAB2",#N/A,FALSE,"Q";"FORFIN_TAB1",#N/A,FALSE,"R";"FORFIN_TAB2",#N/A,FALSE,"R";"BOP_ANALY",#N/A,FALSE,"U"}</definedName>
    <definedName name="wrn.MIT." localSheetId="2" hidden="1">{#N/A,#N/A,FALSE,"CB";#N/A,#N/A,FALSE,"CMB";#N/A,#N/A,FALSE,"NBFI"}</definedName>
    <definedName name="wrn.MIT." localSheetId="13" hidden="1">{#N/A,#N/A,FALSE,"CB";#N/A,#N/A,FALSE,"CMB";#N/A,#N/A,FALSE,"NBFI"}</definedName>
    <definedName name="wrn.MIT." localSheetId="15" hidden="1">{#N/A,#N/A,FALSE,"CB";#N/A,#N/A,FALSE,"CMB";#N/A,#N/A,FALSE,"NBFI"}</definedName>
    <definedName name="wrn.MIT." localSheetId="4" hidden="1">{#N/A,#N/A,FALSE,"CB";#N/A,#N/A,FALSE,"CMB";#N/A,#N/A,FALSE,"NBFI"}</definedName>
    <definedName name="wrn.MIT." localSheetId="0" hidden="1">{#N/A,#N/A,FALSE,"CB";#N/A,#N/A,FALSE,"CMB";#N/A,#N/A,FALSE,"NBFI"}</definedName>
    <definedName name="wrn.MIT." localSheetId="1" hidden="1">{#N/A,#N/A,FALSE,"CB";#N/A,#N/A,FALSE,"CMB";#N/A,#N/A,FALSE,"NBFI"}</definedName>
    <definedName name="wrn.MIT." localSheetId="3" hidden="1">{#N/A,#N/A,FALSE,"CB";#N/A,#N/A,FALSE,"CMB";#N/A,#N/A,FALSE,"NBFI"}</definedName>
    <definedName name="wrn.MIT." localSheetId="14" hidden="1">{#N/A,#N/A,FALSE,"CB";#N/A,#N/A,FALSE,"CMB";#N/A,#N/A,FALSE,"NBFI"}</definedName>
    <definedName name="wrn.MIT." localSheetId="16" hidden="1">{#N/A,#N/A,FALSE,"CB";#N/A,#N/A,FALSE,"CMB";#N/A,#N/A,FALSE,"NBFI"}</definedName>
    <definedName name="wrn.MIT." hidden="1">{#N/A,#N/A,FALSE,"CB";#N/A,#N/A,FALSE,"CMB";#N/A,#N/A,FALSE,"NBFI"}</definedName>
    <definedName name="wrn.MIT._1" localSheetId="2" hidden="1">{#N/A,#N/A,FALSE,"CB";#N/A,#N/A,FALSE,"CMB";#N/A,#N/A,FALSE,"NBFI"}</definedName>
    <definedName name="wrn.MIT._1" localSheetId="13" hidden="1">{#N/A,#N/A,FALSE,"CB";#N/A,#N/A,FALSE,"CMB";#N/A,#N/A,FALSE,"NBFI"}</definedName>
    <definedName name="wrn.MIT._1" localSheetId="15" hidden="1">{#N/A,#N/A,FALSE,"CB";#N/A,#N/A,FALSE,"CMB";#N/A,#N/A,FALSE,"NBFI"}</definedName>
    <definedName name="wrn.MIT._1" localSheetId="4" hidden="1">{#N/A,#N/A,FALSE,"CB";#N/A,#N/A,FALSE,"CMB";#N/A,#N/A,FALSE,"NBFI"}</definedName>
    <definedName name="wrn.MIT._1" localSheetId="0" hidden="1">{#N/A,#N/A,FALSE,"CB";#N/A,#N/A,FALSE,"CMB";#N/A,#N/A,FALSE,"NBFI"}</definedName>
    <definedName name="wrn.MIT._1" localSheetId="1" hidden="1">{#N/A,#N/A,FALSE,"CB";#N/A,#N/A,FALSE,"CMB";#N/A,#N/A,FALSE,"NBFI"}</definedName>
    <definedName name="wrn.MIT._1" localSheetId="3" hidden="1">{#N/A,#N/A,FALSE,"CB";#N/A,#N/A,FALSE,"CMB";#N/A,#N/A,FALSE,"NBFI"}</definedName>
    <definedName name="wrn.MIT._1" localSheetId="14" hidden="1">{#N/A,#N/A,FALSE,"CB";#N/A,#N/A,FALSE,"CMB";#N/A,#N/A,FALSE,"NBFI"}</definedName>
    <definedName name="wrn.MIT._1" localSheetId="16" hidden="1">{#N/A,#N/A,FALSE,"CB";#N/A,#N/A,FALSE,"CMB";#N/A,#N/A,FALSE,"NBFI"}</definedName>
    <definedName name="wrn.MIT._1" hidden="1">{#N/A,#N/A,FALSE,"CB";#N/A,#N/A,FALSE,"CMB";#N/A,#N/A,FALSE,"NBFI"}</definedName>
    <definedName name="wrn.MIT._2" localSheetId="2" hidden="1">{#N/A,#N/A,FALSE,"CB";#N/A,#N/A,FALSE,"CMB";#N/A,#N/A,FALSE,"NBFI"}</definedName>
    <definedName name="wrn.MIT._2" localSheetId="13" hidden="1">{#N/A,#N/A,FALSE,"CB";#N/A,#N/A,FALSE,"CMB";#N/A,#N/A,FALSE,"NBFI"}</definedName>
    <definedName name="wrn.MIT._2" localSheetId="15" hidden="1">{#N/A,#N/A,FALSE,"CB";#N/A,#N/A,FALSE,"CMB";#N/A,#N/A,FALSE,"NBFI"}</definedName>
    <definedName name="wrn.MIT._2" localSheetId="4" hidden="1">{#N/A,#N/A,FALSE,"CB";#N/A,#N/A,FALSE,"CMB";#N/A,#N/A,FALSE,"NBFI"}</definedName>
    <definedName name="wrn.MIT._2" localSheetId="0" hidden="1">{#N/A,#N/A,FALSE,"CB";#N/A,#N/A,FALSE,"CMB";#N/A,#N/A,FALSE,"NBFI"}</definedName>
    <definedName name="wrn.MIT._2" localSheetId="1" hidden="1">{#N/A,#N/A,FALSE,"CB";#N/A,#N/A,FALSE,"CMB";#N/A,#N/A,FALSE,"NBFI"}</definedName>
    <definedName name="wrn.MIT._2" localSheetId="3" hidden="1">{#N/A,#N/A,FALSE,"CB";#N/A,#N/A,FALSE,"CMB";#N/A,#N/A,FALSE,"NBFI"}</definedName>
    <definedName name="wrn.MIT._2" localSheetId="14" hidden="1">{#N/A,#N/A,FALSE,"CB";#N/A,#N/A,FALSE,"CMB";#N/A,#N/A,FALSE,"NBFI"}</definedName>
    <definedName name="wrn.MIT._2" localSheetId="16" hidden="1">{#N/A,#N/A,FALSE,"CB";#N/A,#N/A,FALSE,"CMB";#N/A,#N/A,FALSE,"NBFI"}</definedName>
    <definedName name="wrn.MIT._2" hidden="1">{#N/A,#N/A,FALSE,"CB";#N/A,#N/A,FALSE,"CMB";#N/A,#N/A,FALSE,"NBFI"}</definedName>
    <definedName name="wrn.MONA." localSheetId="2" hidden="1">{"MONA",#N/A,FALSE,"S"}</definedName>
    <definedName name="wrn.MONA." localSheetId="13" hidden="1">{"MONA",#N/A,FALSE,"S"}</definedName>
    <definedName name="wrn.MONA." localSheetId="15" hidden="1">{"MONA",#N/A,FALSE,"S"}</definedName>
    <definedName name="wrn.MONA." localSheetId="4" hidden="1">{"MONA",#N/A,FALSE,"S"}</definedName>
    <definedName name="wrn.MONA." localSheetId="0" hidden="1">{"MONA",#N/A,FALSE,"S"}</definedName>
    <definedName name="wrn.MONA." localSheetId="1" hidden="1">{"MONA",#N/A,FALSE,"S"}</definedName>
    <definedName name="wrn.MONA." localSheetId="3" hidden="1">{"MONA",#N/A,FALSE,"S"}</definedName>
    <definedName name="wrn.MONA." localSheetId="14" hidden="1">{"MONA",#N/A,FALSE,"S"}</definedName>
    <definedName name="wrn.MONA." localSheetId="16" hidden="1">{"MONA",#N/A,FALSE,"S"}</definedName>
    <definedName name="wrn.MONA." hidden="1">{"MONA",#N/A,FALSE,"S"}</definedName>
    <definedName name="wrn.MONA._1" localSheetId="2" hidden="1">{"MONA",#N/A,FALSE,"S"}</definedName>
    <definedName name="wrn.MONA._1" localSheetId="13" hidden="1">{"MONA",#N/A,FALSE,"S"}</definedName>
    <definedName name="wrn.MONA._1" localSheetId="15" hidden="1">{"MONA",#N/A,FALSE,"S"}</definedName>
    <definedName name="wrn.MONA._1" localSheetId="4" hidden="1">{"MONA",#N/A,FALSE,"S"}</definedName>
    <definedName name="wrn.MONA._1" localSheetId="0" hidden="1">{"MONA",#N/A,FALSE,"S"}</definedName>
    <definedName name="wrn.MONA._1" localSheetId="1" hidden="1">{"MONA",#N/A,FALSE,"S"}</definedName>
    <definedName name="wrn.MONA._1" localSheetId="3" hidden="1">{"MONA",#N/A,FALSE,"S"}</definedName>
    <definedName name="wrn.MONA._1" localSheetId="14" hidden="1">{"MONA",#N/A,FALSE,"S"}</definedName>
    <definedName name="wrn.MONA._1" localSheetId="16" hidden="1">{"MONA",#N/A,FALSE,"S"}</definedName>
    <definedName name="wrn.MONA._1" hidden="1">{"MONA",#N/A,FALSE,"S"}</definedName>
    <definedName name="wrn.MONA._2" localSheetId="2" hidden="1">{"MONA",#N/A,FALSE,"S"}</definedName>
    <definedName name="wrn.MONA._2" localSheetId="13" hidden="1">{"MONA",#N/A,FALSE,"S"}</definedName>
    <definedName name="wrn.MONA._2" localSheetId="15" hidden="1">{"MONA",#N/A,FALSE,"S"}</definedName>
    <definedName name="wrn.MONA._2" localSheetId="4" hidden="1">{"MONA",#N/A,FALSE,"S"}</definedName>
    <definedName name="wrn.MONA._2" localSheetId="0" hidden="1">{"MONA",#N/A,FALSE,"S"}</definedName>
    <definedName name="wrn.MONA._2" localSheetId="1" hidden="1">{"MONA",#N/A,FALSE,"S"}</definedName>
    <definedName name="wrn.MONA._2" localSheetId="3" hidden="1">{"MONA",#N/A,FALSE,"S"}</definedName>
    <definedName name="wrn.MONA._2" localSheetId="14" hidden="1">{"MONA",#N/A,FALSE,"S"}</definedName>
    <definedName name="wrn.MONA._2" localSheetId="16" hidden="1">{"MONA",#N/A,FALSE,"S"}</definedName>
    <definedName name="wrn.MONA._2" hidden="1">{"MONA",#N/A,FALSE,"S"}</definedName>
    <definedName name="wrn.MS." localSheetId="2" hidden="1">{#N/A,#N/A,FALSE,"MS"}</definedName>
    <definedName name="wrn.MS." localSheetId="13" hidden="1">{#N/A,#N/A,FALSE,"MS"}</definedName>
    <definedName name="wrn.MS." localSheetId="15" hidden="1">{#N/A,#N/A,FALSE,"MS"}</definedName>
    <definedName name="wrn.MS." localSheetId="4" hidden="1">{#N/A,#N/A,FALSE,"MS"}</definedName>
    <definedName name="wrn.MS." localSheetId="0" hidden="1">{#N/A,#N/A,FALSE,"MS"}</definedName>
    <definedName name="wrn.MS." localSheetId="1" hidden="1">{#N/A,#N/A,FALSE,"MS"}</definedName>
    <definedName name="wrn.MS." localSheetId="3" hidden="1">{#N/A,#N/A,FALSE,"MS"}</definedName>
    <definedName name="wrn.MS." localSheetId="14" hidden="1">{#N/A,#N/A,FALSE,"MS"}</definedName>
    <definedName name="wrn.MS." localSheetId="16" hidden="1">{#N/A,#N/A,FALSE,"MS"}</definedName>
    <definedName name="wrn.MS." hidden="1">{#N/A,#N/A,FALSE,"MS"}</definedName>
    <definedName name="wrn.MS._1" localSheetId="2" hidden="1">{#N/A,#N/A,FALSE,"MS"}</definedName>
    <definedName name="wrn.MS._1" localSheetId="13" hidden="1">{#N/A,#N/A,FALSE,"MS"}</definedName>
    <definedName name="wrn.MS._1" localSheetId="15" hidden="1">{#N/A,#N/A,FALSE,"MS"}</definedName>
    <definedName name="wrn.MS._1" localSheetId="4" hidden="1">{#N/A,#N/A,FALSE,"MS"}</definedName>
    <definedName name="wrn.MS._1" localSheetId="0" hidden="1">{#N/A,#N/A,FALSE,"MS"}</definedName>
    <definedName name="wrn.MS._1" localSheetId="1" hidden="1">{#N/A,#N/A,FALSE,"MS"}</definedName>
    <definedName name="wrn.MS._1" localSheetId="3" hidden="1">{#N/A,#N/A,FALSE,"MS"}</definedName>
    <definedName name="wrn.MS._1" localSheetId="14" hidden="1">{#N/A,#N/A,FALSE,"MS"}</definedName>
    <definedName name="wrn.MS._1" localSheetId="16" hidden="1">{#N/A,#N/A,FALSE,"MS"}</definedName>
    <definedName name="wrn.MS._1" hidden="1">{#N/A,#N/A,FALSE,"MS"}</definedName>
    <definedName name="wrn.MS._2" localSheetId="2" hidden="1">{#N/A,#N/A,FALSE,"MS"}</definedName>
    <definedName name="wrn.MS._2" localSheetId="13" hidden="1">{#N/A,#N/A,FALSE,"MS"}</definedName>
    <definedName name="wrn.MS._2" localSheetId="15" hidden="1">{#N/A,#N/A,FALSE,"MS"}</definedName>
    <definedName name="wrn.MS._2" localSheetId="4" hidden="1">{#N/A,#N/A,FALSE,"MS"}</definedName>
    <definedName name="wrn.MS._2" localSheetId="0" hidden="1">{#N/A,#N/A,FALSE,"MS"}</definedName>
    <definedName name="wrn.MS._2" localSheetId="1" hidden="1">{#N/A,#N/A,FALSE,"MS"}</definedName>
    <definedName name="wrn.MS._2" localSheetId="3" hidden="1">{#N/A,#N/A,FALSE,"MS"}</definedName>
    <definedName name="wrn.MS._2" localSheetId="14" hidden="1">{#N/A,#N/A,FALSE,"MS"}</definedName>
    <definedName name="wrn.MS._2" localSheetId="16" hidden="1">{#N/A,#N/A,FALSE,"MS"}</definedName>
    <definedName name="wrn.MS._2" hidden="1">{#N/A,#N/A,FALSE,"MS"}</definedName>
    <definedName name="wrn.NBG." localSheetId="2" hidden="1">{#N/A,#N/A,FALSE,"NBG"}</definedName>
    <definedName name="wrn.NBG." localSheetId="13" hidden="1">{#N/A,#N/A,FALSE,"NBG"}</definedName>
    <definedName name="wrn.NBG." localSheetId="15" hidden="1">{#N/A,#N/A,FALSE,"NBG"}</definedName>
    <definedName name="wrn.NBG." localSheetId="4" hidden="1">{#N/A,#N/A,FALSE,"NBG"}</definedName>
    <definedName name="wrn.NBG." localSheetId="0" hidden="1">{#N/A,#N/A,FALSE,"NBG"}</definedName>
    <definedName name="wrn.NBG." localSheetId="1" hidden="1">{#N/A,#N/A,FALSE,"NBG"}</definedName>
    <definedName name="wrn.NBG." localSheetId="3" hidden="1">{#N/A,#N/A,FALSE,"NBG"}</definedName>
    <definedName name="wrn.NBG." localSheetId="14" hidden="1">{#N/A,#N/A,FALSE,"NBG"}</definedName>
    <definedName name="wrn.NBG." localSheetId="16" hidden="1">{#N/A,#N/A,FALSE,"NBG"}</definedName>
    <definedName name="wrn.NBG." hidden="1">{#N/A,#N/A,FALSE,"NBG"}</definedName>
    <definedName name="wrn.NBG._1" localSheetId="2" hidden="1">{#N/A,#N/A,FALSE,"NBG"}</definedName>
    <definedName name="wrn.NBG._1" localSheetId="13" hidden="1">{#N/A,#N/A,FALSE,"NBG"}</definedName>
    <definedName name="wrn.NBG._1" localSheetId="15" hidden="1">{#N/A,#N/A,FALSE,"NBG"}</definedName>
    <definedName name="wrn.NBG._1" localSheetId="4" hidden="1">{#N/A,#N/A,FALSE,"NBG"}</definedName>
    <definedName name="wrn.NBG._1" localSheetId="0" hidden="1">{#N/A,#N/A,FALSE,"NBG"}</definedName>
    <definedName name="wrn.NBG._1" localSheetId="1" hidden="1">{#N/A,#N/A,FALSE,"NBG"}</definedName>
    <definedName name="wrn.NBG._1" localSheetId="3" hidden="1">{#N/A,#N/A,FALSE,"NBG"}</definedName>
    <definedName name="wrn.NBG._1" localSheetId="14" hidden="1">{#N/A,#N/A,FALSE,"NBG"}</definedName>
    <definedName name="wrn.NBG._1" localSheetId="16" hidden="1">{#N/A,#N/A,FALSE,"NBG"}</definedName>
    <definedName name="wrn.NBG._1" hidden="1">{#N/A,#N/A,FALSE,"NBG"}</definedName>
    <definedName name="wrn.NBG._2" localSheetId="2" hidden="1">{#N/A,#N/A,FALSE,"NBG"}</definedName>
    <definedName name="wrn.NBG._2" localSheetId="13" hidden="1">{#N/A,#N/A,FALSE,"NBG"}</definedName>
    <definedName name="wrn.NBG._2" localSheetId="15" hidden="1">{#N/A,#N/A,FALSE,"NBG"}</definedName>
    <definedName name="wrn.NBG._2" localSheetId="4" hidden="1">{#N/A,#N/A,FALSE,"NBG"}</definedName>
    <definedName name="wrn.NBG._2" localSheetId="0" hidden="1">{#N/A,#N/A,FALSE,"NBG"}</definedName>
    <definedName name="wrn.NBG._2" localSheetId="1" hidden="1">{#N/A,#N/A,FALSE,"NBG"}</definedName>
    <definedName name="wrn.NBG._2" localSheetId="3" hidden="1">{#N/A,#N/A,FALSE,"NBG"}</definedName>
    <definedName name="wrn.NBG._2" localSheetId="14" hidden="1">{#N/A,#N/A,FALSE,"NBG"}</definedName>
    <definedName name="wrn.NBG._2" localSheetId="16" hidden="1">{#N/A,#N/A,FALSE,"NBG"}</definedName>
    <definedName name="wrn.NBG._2" hidden="1">{#N/A,#N/A,FALSE,"NBG"}</definedName>
    <definedName name="wrn.OUTPUT." localSheetId="2" hidden="1">{"DCF","UPSIDE CASE",FALSE,"Sheet1";"DCF","BASE CASE",FALSE,"Sheet1";"DCF","DOWNSIDE CASE",FALSE,"Sheet1"}</definedName>
    <definedName name="wrn.OUTPUT." localSheetId="13" hidden="1">{"DCF","UPSIDE CASE",FALSE,"Sheet1";"DCF","BASE CASE",FALSE,"Sheet1";"DCF","DOWNSIDE CASE",FALSE,"Sheet1"}</definedName>
    <definedName name="wrn.OUTPUT." localSheetId="15" hidden="1">{"DCF","UPSIDE CASE",FALSE,"Sheet1";"DCF","BASE CASE",FALSE,"Sheet1";"DCF","DOWNSIDE CASE",FALSE,"Sheet1"}</definedName>
    <definedName name="wrn.OUTPUT." localSheetId="4" hidden="1">{"DCF","UPSIDE CASE",FALSE,"Sheet1";"DCF","BASE CASE",FALSE,"Sheet1";"DCF","DOWNSIDE CASE",FALSE,"Sheet1"}</definedName>
    <definedName name="wrn.OUTPUT." localSheetId="0" hidden="1">{"DCF","UPSIDE CASE",FALSE,"Sheet1";"DCF","BASE CASE",FALSE,"Sheet1";"DCF","DOWNSIDE CASE",FALSE,"Sheet1"}</definedName>
    <definedName name="wrn.OUTPUT." localSheetId="1" hidden="1">{"DCF","UPSIDE CASE",FALSE,"Sheet1";"DCF","BASE CASE",FALSE,"Sheet1";"DCF","DOWNSIDE CASE",FALSE,"Sheet1"}</definedName>
    <definedName name="wrn.OUTPUT." localSheetId="3" hidden="1">{"DCF","UPSIDE CASE",FALSE,"Sheet1";"DCF","BASE CASE",FALSE,"Sheet1";"DCF","DOWNSIDE CASE",FALSE,"Sheet1"}</definedName>
    <definedName name="wrn.OUTPUT." localSheetId="14" hidden="1">{"DCF","UPSIDE CASE",FALSE,"Sheet1";"DCF","BASE CASE",FALSE,"Sheet1";"DCF","DOWNSIDE CASE",FALSE,"Sheet1"}</definedName>
    <definedName name="wrn.OUTPUT." localSheetId="16" hidden="1">{"DCF","UPSIDE CASE",FALSE,"Sheet1";"DCF","BASE CASE",FALSE,"Sheet1";"DCF","DOWNSIDE CASE",FALSE,"Sheet1"}</definedName>
    <definedName name="wrn.OUTPUT." hidden="1">{"DCF","UPSIDE CASE",FALSE,"Sheet1";"DCF","BASE CASE",FALSE,"Sheet1";"DCF","DOWNSIDE CASE",FALSE,"Sheet1"}</definedName>
    <definedName name="wrn.Output._.tables." localSheetId="2" hidden="1">{#N/A,#N/A,FALSE,"I";#N/A,#N/A,FALSE,"J";#N/A,#N/A,FALSE,"K";#N/A,#N/A,FALSE,"L";#N/A,#N/A,FALSE,"M";#N/A,#N/A,FALSE,"N";#N/A,#N/A,FALSE,"O"}</definedName>
    <definedName name="wrn.Output._.tables." localSheetId="13" hidden="1">{#N/A,#N/A,FALSE,"I";#N/A,#N/A,FALSE,"J";#N/A,#N/A,FALSE,"K";#N/A,#N/A,FALSE,"L";#N/A,#N/A,FALSE,"M";#N/A,#N/A,FALSE,"N";#N/A,#N/A,FALSE,"O"}</definedName>
    <definedName name="wrn.Output._.tables." localSheetId="15" hidden="1">{#N/A,#N/A,FALSE,"I";#N/A,#N/A,FALSE,"J";#N/A,#N/A,FALSE,"K";#N/A,#N/A,FALSE,"L";#N/A,#N/A,FALSE,"M";#N/A,#N/A,FALSE,"N";#N/A,#N/A,FALSE,"O"}</definedName>
    <definedName name="wrn.Output._.tables." localSheetId="4" hidden="1">{#N/A,#N/A,FALSE,"I";#N/A,#N/A,FALSE,"J";#N/A,#N/A,FALSE,"K";#N/A,#N/A,FALSE,"L";#N/A,#N/A,FALSE,"M";#N/A,#N/A,FALSE,"N";#N/A,#N/A,FALSE,"O"}</definedName>
    <definedName name="wrn.Output._.tables." localSheetId="0" hidden="1">{#N/A,#N/A,FALSE,"I";#N/A,#N/A,FALSE,"J";#N/A,#N/A,FALSE,"K";#N/A,#N/A,FALSE,"L";#N/A,#N/A,FALSE,"M";#N/A,#N/A,FALSE,"N";#N/A,#N/A,FALSE,"O"}</definedName>
    <definedName name="wrn.Output._.tables." localSheetId="1" hidden="1">{#N/A,#N/A,FALSE,"I";#N/A,#N/A,FALSE,"J";#N/A,#N/A,FALSE,"K";#N/A,#N/A,FALSE,"L";#N/A,#N/A,FALSE,"M";#N/A,#N/A,FALSE,"N";#N/A,#N/A,FALSE,"O"}</definedName>
    <definedName name="wrn.Output._.tables." localSheetId="3" hidden="1">{#N/A,#N/A,FALSE,"I";#N/A,#N/A,FALSE,"J";#N/A,#N/A,FALSE,"K";#N/A,#N/A,FALSE,"L";#N/A,#N/A,FALSE,"M";#N/A,#N/A,FALSE,"N";#N/A,#N/A,FALSE,"O"}</definedName>
    <definedName name="wrn.Output._.tables." localSheetId="14" hidden="1">{#N/A,#N/A,FALSE,"I";#N/A,#N/A,FALSE,"J";#N/A,#N/A,FALSE,"K";#N/A,#N/A,FALSE,"L";#N/A,#N/A,FALSE,"M";#N/A,#N/A,FALSE,"N";#N/A,#N/A,FALSE,"O"}</definedName>
    <definedName name="wrn.Output._.tables." localSheetId="16" hidden="1">{#N/A,#N/A,FALSE,"I";#N/A,#N/A,FALSE,"J";#N/A,#N/A,FALSE,"K";#N/A,#N/A,FALSE,"L";#N/A,#N/A,FALSE,"M";#N/A,#N/A,FALSE,"N";#N/A,#N/A,FALSE,"O"}</definedName>
    <definedName name="wrn.Output._.tables." hidden="1">{#N/A,#N/A,FALSE,"I";#N/A,#N/A,FALSE,"J";#N/A,#N/A,FALSE,"K";#N/A,#N/A,FALSE,"L";#N/A,#N/A,FALSE,"M";#N/A,#N/A,FALSE,"N";#N/A,#N/A,FALSE,"O"}</definedName>
    <definedName name="wrn.Output._.tables._1" localSheetId="2" hidden="1">{#N/A,#N/A,FALSE,"I";#N/A,#N/A,FALSE,"J";#N/A,#N/A,FALSE,"K";#N/A,#N/A,FALSE,"L";#N/A,#N/A,FALSE,"M";#N/A,#N/A,FALSE,"N";#N/A,#N/A,FALSE,"O"}</definedName>
    <definedName name="wrn.Output._.tables._1" localSheetId="13" hidden="1">{#N/A,#N/A,FALSE,"I";#N/A,#N/A,FALSE,"J";#N/A,#N/A,FALSE,"K";#N/A,#N/A,FALSE,"L";#N/A,#N/A,FALSE,"M";#N/A,#N/A,FALSE,"N";#N/A,#N/A,FALSE,"O"}</definedName>
    <definedName name="wrn.Output._.tables._1" localSheetId="15" hidden="1">{#N/A,#N/A,FALSE,"I";#N/A,#N/A,FALSE,"J";#N/A,#N/A,FALSE,"K";#N/A,#N/A,FALSE,"L";#N/A,#N/A,FALSE,"M";#N/A,#N/A,FALSE,"N";#N/A,#N/A,FALSE,"O"}</definedName>
    <definedName name="wrn.Output._.tables._1" localSheetId="4" hidden="1">{#N/A,#N/A,FALSE,"I";#N/A,#N/A,FALSE,"J";#N/A,#N/A,FALSE,"K";#N/A,#N/A,FALSE,"L";#N/A,#N/A,FALSE,"M";#N/A,#N/A,FALSE,"N";#N/A,#N/A,FALSE,"O"}</definedName>
    <definedName name="wrn.Output._.tables._1" localSheetId="0" hidden="1">{#N/A,#N/A,FALSE,"I";#N/A,#N/A,FALSE,"J";#N/A,#N/A,FALSE,"K";#N/A,#N/A,FALSE,"L";#N/A,#N/A,FALSE,"M";#N/A,#N/A,FALSE,"N";#N/A,#N/A,FALSE,"O"}</definedName>
    <definedName name="wrn.Output._.tables._1" localSheetId="1" hidden="1">{#N/A,#N/A,FALSE,"I";#N/A,#N/A,FALSE,"J";#N/A,#N/A,FALSE,"K";#N/A,#N/A,FALSE,"L";#N/A,#N/A,FALSE,"M";#N/A,#N/A,FALSE,"N";#N/A,#N/A,FALSE,"O"}</definedName>
    <definedName name="wrn.Output._.tables._1" localSheetId="3" hidden="1">{#N/A,#N/A,FALSE,"I";#N/A,#N/A,FALSE,"J";#N/A,#N/A,FALSE,"K";#N/A,#N/A,FALSE,"L";#N/A,#N/A,FALSE,"M";#N/A,#N/A,FALSE,"N";#N/A,#N/A,FALSE,"O"}</definedName>
    <definedName name="wrn.Output._.tables._1" localSheetId="14" hidden="1">{#N/A,#N/A,FALSE,"I";#N/A,#N/A,FALSE,"J";#N/A,#N/A,FALSE,"K";#N/A,#N/A,FALSE,"L";#N/A,#N/A,FALSE,"M";#N/A,#N/A,FALSE,"N";#N/A,#N/A,FALSE,"O"}</definedName>
    <definedName name="wrn.Output._.tables._1" localSheetId="16" hidden="1">{#N/A,#N/A,FALSE,"I";#N/A,#N/A,FALSE,"J";#N/A,#N/A,FALSE,"K";#N/A,#N/A,FALSE,"L";#N/A,#N/A,FALSE,"M";#N/A,#N/A,FALSE,"N";#N/A,#N/A,FALSE,"O"}</definedName>
    <definedName name="wrn.Output._.tables._1" hidden="1">{#N/A,#N/A,FALSE,"I";#N/A,#N/A,FALSE,"J";#N/A,#N/A,FALSE,"K";#N/A,#N/A,FALSE,"L";#N/A,#N/A,FALSE,"M";#N/A,#N/A,FALSE,"N";#N/A,#N/A,FALSE,"O"}</definedName>
    <definedName name="wrn.Output._.tables._2" localSheetId="2" hidden="1">{#N/A,#N/A,FALSE,"I";#N/A,#N/A,FALSE,"J";#N/A,#N/A,FALSE,"K";#N/A,#N/A,FALSE,"L";#N/A,#N/A,FALSE,"M";#N/A,#N/A,FALSE,"N";#N/A,#N/A,FALSE,"O"}</definedName>
    <definedName name="wrn.Output._.tables._2" localSheetId="13" hidden="1">{#N/A,#N/A,FALSE,"I";#N/A,#N/A,FALSE,"J";#N/A,#N/A,FALSE,"K";#N/A,#N/A,FALSE,"L";#N/A,#N/A,FALSE,"M";#N/A,#N/A,FALSE,"N";#N/A,#N/A,FALSE,"O"}</definedName>
    <definedName name="wrn.Output._.tables._2" localSheetId="15" hidden="1">{#N/A,#N/A,FALSE,"I";#N/A,#N/A,FALSE,"J";#N/A,#N/A,FALSE,"K";#N/A,#N/A,FALSE,"L";#N/A,#N/A,FALSE,"M";#N/A,#N/A,FALSE,"N";#N/A,#N/A,FALSE,"O"}</definedName>
    <definedName name="wrn.Output._.tables._2" localSheetId="4" hidden="1">{#N/A,#N/A,FALSE,"I";#N/A,#N/A,FALSE,"J";#N/A,#N/A,FALSE,"K";#N/A,#N/A,FALSE,"L";#N/A,#N/A,FALSE,"M";#N/A,#N/A,FALSE,"N";#N/A,#N/A,FALSE,"O"}</definedName>
    <definedName name="wrn.Output._.tables._2" localSheetId="0" hidden="1">{#N/A,#N/A,FALSE,"I";#N/A,#N/A,FALSE,"J";#N/A,#N/A,FALSE,"K";#N/A,#N/A,FALSE,"L";#N/A,#N/A,FALSE,"M";#N/A,#N/A,FALSE,"N";#N/A,#N/A,FALSE,"O"}</definedName>
    <definedName name="wrn.Output._.tables._2" localSheetId="1" hidden="1">{#N/A,#N/A,FALSE,"I";#N/A,#N/A,FALSE,"J";#N/A,#N/A,FALSE,"K";#N/A,#N/A,FALSE,"L";#N/A,#N/A,FALSE,"M";#N/A,#N/A,FALSE,"N";#N/A,#N/A,FALSE,"O"}</definedName>
    <definedName name="wrn.Output._.tables._2" localSheetId="3" hidden="1">{#N/A,#N/A,FALSE,"I";#N/A,#N/A,FALSE,"J";#N/A,#N/A,FALSE,"K";#N/A,#N/A,FALSE,"L";#N/A,#N/A,FALSE,"M";#N/A,#N/A,FALSE,"N";#N/A,#N/A,FALSE,"O"}</definedName>
    <definedName name="wrn.Output._.tables._2" localSheetId="14" hidden="1">{#N/A,#N/A,FALSE,"I";#N/A,#N/A,FALSE,"J";#N/A,#N/A,FALSE,"K";#N/A,#N/A,FALSE,"L";#N/A,#N/A,FALSE,"M";#N/A,#N/A,FALSE,"N";#N/A,#N/A,FALSE,"O"}</definedName>
    <definedName name="wrn.Output._.tables._2" localSheetId="16" hidden="1">{#N/A,#N/A,FALSE,"I";#N/A,#N/A,FALSE,"J";#N/A,#N/A,FALSE,"K";#N/A,#N/A,FALSE,"L";#N/A,#N/A,FALSE,"M";#N/A,#N/A,FALSE,"N";#N/A,#N/A,FALSE,"O"}</definedName>
    <definedName name="wrn.Output._.tables._2" hidden="1">{#N/A,#N/A,FALSE,"I";#N/A,#N/A,FALSE,"J";#N/A,#N/A,FALSE,"K";#N/A,#N/A,FALSE,"L";#N/A,#N/A,FALSE,"M";#N/A,#N/A,FALSE,"N";#N/A,#N/A,FALSE,"O"}</definedName>
    <definedName name="wrn.PCPI." localSheetId="2" hidden="1">{#N/A,#N/A,FALSE,"PCPI"}</definedName>
    <definedName name="wrn.PCPI." localSheetId="13" hidden="1">{#N/A,#N/A,FALSE,"PCPI"}</definedName>
    <definedName name="wrn.PCPI." localSheetId="15" hidden="1">{#N/A,#N/A,FALSE,"PCPI"}</definedName>
    <definedName name="wrn.PCPI." localSheetId="4" hidden="1">{#N/A,#N/A,FALSE,"PCPI"}</definedName>
    <definedName name="wrn.PCPI." localSheetId="0" hidden="1">{#N/A,#N/A,FALSE,"PCPI"}</definedName>
    <definedName name="wrn.PCPI." localSheetId="1" hidden="1">{#N/A,#N/A,FALSE,"PCPI"}</definedName>
    <definedName name="wrn.PCPI." localSheetId="3" hidden="1">{#N/A,#N/A,FALSE,"PCPI"}</definedName>
    <definedName name="wrn.PCPI." localSheetId="14" hidden="1">{#N/A,#N/A,FALSE,"PCPI"}</definedName>
    <definedName name="wrn.PCPI." localSheetId="16" hidden="1">{#N/A,#N/A,FALSE,"PCPI"}</definedName>
    <definedName name="wrn.PCPI." hidden="1">{#N/A,#N/A,FALSE,"PCPI"}</definedName>
    <definedName name="wrn.PCPI._1" localSheetId="2" hidden="1">{#N/A,#N/A,FALSE,"PCPI"}</definedName>
    <definedName name="wrn.PCPI._1" localSheetId="13" hidden="1">{#N/A,#N/A,FALSE,"PCPI"}</definedName>
    <definedName name="wrn.PCPI._1" localSheetId="15" hidden="1">{#N/A,#N/A,FALSE,"PCPI"}</definedName>
    <definedName name="wrn.PCPI._1" localSheetId="4" hidden="1">{#N/A,#N/A,FALSE,"PCPI"}</definedName>
    <definedName name="wrn.PCPI._1" localSheetId="0" hidden="1">{#N/A,#N/A,FALSE,"PCPI"}</definedName>
    <definedName name="wrn.PCPI._1" localSheetId="1" hidden="1">{#N/A,#N/A,FALSE,"PCPI"}</definedName>
    <definedName name="wrn.PCPI._1" localSheetId="3" hidden="1">{#N/A,#N/A,FALSE,"PCPI"}</definedName>
    <definedName name="wrn.PCPI._1" localSheetId="14" hidden="1">{#N/A,#N/A,FALSE,"PCPI"}</definedName>
    <definedName name="wrn.PCPI._1" localSheetId="16" hidden="1">{#N/A,#N/A,FALSE,"PCPI"}</definedName>
    <definedName name="wrn.PCPI._1" hidden="1">{#N/A,#N/A,FALSE,"PCPI"}</definedName>
    <definedName name="wrn.PCPI._2" localSheetId="2" hidden="1">{#N/A,#N/A,FALSE,"PCPI"}</definedName>
    <definedName name="wrn.PCPI._2" localSheetId="13" hidden="1">{#N/A,#N/A,FALSE,"PCPI"}</definedName>
    <definedName name="wrn.PCPI._2" localSheetId="15" hidden="1">{#N/A,#N/A,FALSE,"PCPI"}</definedName>
    <definedName name="wrn.PCPI._2" localSheetId="4" hidden="1">{#N/A,#N/A,FALSE,"PCPI"}</definedName>
    <definedName name="wrn.PCPI._2" localSheetId="0" hidden="1">{#N/A,#N/A,FALSE,"PCPI"}</definedName>
    <definedName name="wrn.PCPI._2" localSheetId="1" hidden="1">{#N/A,#N/A,FALSE,"PCPI"}</definedName>
    <definedName name="wrn.PCPI._2" localSheetId="3" hidden="1">{#N/A,#N/A,FALSE,"PCPI"}</definedName>
    <definedName name="wrn.PCPI._2" localSheetId="14" hidden="1">{#N/A,#N/A,FALSE,"PCPI"}</definedName>
    <definedName name="wrn.PCPI._2" localSheetId="16" hidden="1">{#N/A,#N/A,FALSE,"PCPI"}</definedName>
    <definedName name="wrn.PCPI._2" hidden="1">{#N/A,#N/A,FALSE,"PCPI"}</definedName>
    <definedName name="wrn.PENSION." localSheetId="2" hidden="1">{#N/A,#N/A,FALSE,"PENSION"}</definedName>
    <definedName name="wrn.PENSION." localSheetId="13" hidden="1">{#N/A,#N/A,FALSE,"PENSION"}</definedName>
    <definedName name="wrn.PENSION." localSheetId="15" hidden="1">{#N/A,#N/A,FALSE,"PENSION"}</definedName>
    <definedName name="wrn.PENSION." localSheetId="4" hidden="1">{#N/A,#N/A,FALSE,"PENSION"}</definedName>
    <definedName name="wrn.PENSION." localSheetId="0" hidden="1">{#N/A,#N/A,FALSE,"PENSION"}</definedName>
    <definedName name="wrn.PENSION." localSheetId="1" hidden="1">{#N/A,#N/A,FALSE,"PENSION"}</definedName>
    <definedName name="wrn.PENSION." localSheetId="3" hidden="1">{#N/A,#N/A,FALSE,"PENSION"}</definedName>
    <definedName name="wrn.PENSION." localSheetId="14" hidden="1">{#N/A,#N/A,FALSE,"PENSION"}</definedName>
    <definedName name="wrn.PENSION." localSheetId="16" hidden="1">{#N/A,#N/A,FALSE,"PENSION"}</definedName>
    <definedName name="wrn.PENSION." hidden="1">{#N/A,#N/A,FALSE,"PENSION"}</definedName>
    <definedName name="wrn.PENSION._1" localSheetId="2" hidden="1">{#N/A,#N/A,FALSE,"PENSION"}</definedName>
    <definedName name="wrn.PENSION._1" localSheetId="13" hidden="1">{#N/A,#N/A,FALSE,"PENSION"}</definedName>
    <definedName name="wrn.PENSION._1" localSheetId="15" hidden="1">{#N/A,#N/A,FALSE,"PENSION"}</definedName>
    <definedName name="wrn.PENSION._1" localSheetId="4" hidden="1">{#N/A,#N/A,FALSE,"PENSION"}</definedName>
    <definedName name="wrn.PENSION._1" localSheetId="0" hidden="1">{#N/A,#N/A,FALSE,"PENSION"}</definedName>
    <definedName name="wrn.PENSION._1" localSheetId="1" hidden="1">{#N/A,#N/A,FALSE,"PENSION"}</definedName>
    <definedName name="wrn.PENSION._1" localSheetId="3" hidden="1">{#N/A,#N/A,FALSE,"PENSION"}</definedName>
    <definedName name="wrn.PENSION._1" localSheetId="14" hidden="1">{#N/A,#N/A,FALSE,"PENSION"}</definedName>
    <definedName name="wrn.PENSION._1" localSheetId="16" hidden="1">{#N/A,#N/A,FALSE,"PENSION"}</definedName>
    <definedName name="wrn.PENSION._1" hidden="1">{#N/A,#N/A,FALSE,"PENSION"}</definedName>
    <definedName name="wrn.PENSION._2" localSheetId="2" hidden="1">{#N/A,#N/A,FALSE,"PENSION"}</definedName>
    <definedName name="wrn.PENSION._2" localSheetId="13" hidden="1">{#N/A,#N/A,FALSE,"PENSION"}</definedName>
    <definedName name="wrn.PENSION._2" localSheetId="15" hidden="1">{#N/A,#N/A,FALSE,"PENSION"}</definedName>
    <definedName name="wrn.PENSION._2" localSheetId="4" hidden="1">{#N/A,#N/A,FALSE,"PENSION"}</definedName>
    <definedName name="wrn.PENSION._2" localSheetId="0" hidden="1">{#N/A,#N/A,FALSE,"PENSION"}</definedName>
    <definedName name="wrn.PENSION._2" localSheetId="1" hidden="1">{#N/A,#N/A,FALSE,"PENSION"}</definedName>
    <definedName name="wrn.PENSION._2" localSheetId="3" hidden="1">{#N/A,#N/A,FALSE,"PENSION"}</definedName>
    <definedName name="wrn.PENSION._2" localSheetId="14" hidden="1">{#N/A,#N/A,FALSE,"PENSION"}</definedName>
    <definedName name="wrn.PENSION._2" localSheetId="16" hidden="1">{#N/A,#N/A,FALSE,"PENSION"}</definedName>
    <definedName name="wrn.PENSION._2" hidden="1">{#N/A,#N/A,FALSE,"PENSION"}</definedName>
    <definedName name="wrn.plbscf." localSheetId="2" hidden="1">{"p_l",#N/A,FALSE,"Summary Accounts"}</definedName>
    <definedName name="wrn.plbscf." localSheetId="13" hidden="1">{"p_l",#N/A,FALSE,"Summary Accounts"}</definedName>
    <definedName name="wrn.plbscf." localSheetId="15" hidden="1">{"p_l",#N/A,FALSE,"Summary Accounts"}</definedName>
    <definedName name="wrn.plbscf." localSheetId="4" hidden="1">{"p_l",#N/A,FALSE,"Summary Accounts"}</definedName>
    <definedName name="wrn.plbscf." localSheetId="0" hidden="1">{"p_l",#N/A,FALSE,"Summary Accounts"}</definedName>
    <definedName name="wrn.plbscf." localSheetId="1" hidden="1">{"p_l",#N/A,FALSE,"Summary Accounts"}</definedName>
    <definedName name="wrn.plbscf." localSheetId="3" hidden="1">{"p_l",#N/A,FALSE,"Summary Accounts"}</definedName>
    <definedName name="wrn.plbscf." localSheetId="14" hidden="1">{"p_l",#N/A,FALSE,"Summary Accounts"}</definedName>
    <definedName name="wrn.plbscf." localSheetId="16" hidden="1">{"p_l",#N/A,FALSE,"Summary Accounts"}</definedName>
    <definedName name="wrn.plbscf." hidden="1">{"p_l",#N/A,FALSE,"Summary Accounts"}</definedName>
    <definedName name="wrn.print._.graphs." localSheetId="2" hidden="1">{"cap_structure",#N/A,FALSE,"Graph-Mkt Cap";"price",#N/A,FALSE,"Graph-Price";"ebit",#N/A,FALSE,"Graph-EBITDA";"ebitda",#N/A,FALSE,"Graph-EBITDA"}</definedName>
    <definedName name="wrn.print._.graphs." localSheetId="13" hidden="1">{"cap_structure",#N/A,FALSE,"Graph-Mkt Cap";"price",#N/A,FALSE,"Graph-Price";"ebit",#N/A,FALSE,"Graph-EBITDA";"ebitda",#N/A,FALSE,"Graph-EBITDA"}</definedName>
    <definedName name="wrn.print._.graphs." localSheetId="15" hidden="1">{"cap_structure",#N/A,FALSE,"Graph-Mkt Cap";"price",#N/A,FALSE,"Graph-Price";"ebit",#N/A,FALSE,"Graph-EBITDA";"ebitda",#N/A,FALSE,"Graph-EBITDA"}</definedName>
    <definedName name="wrn.print._.graphs." localSheetId="4" hidden="1">{"cap_structure",#N/A,FALSE,"Graph-Mkt Cap";"price",#N/A,FALSE,"Graph-Price";"ebit",#N/A,FALSE,"Graph-EBITDA";"ebitda",#N/A,FALSE,"Graph-EBITDA"}</definedName>
    <definedName name="wrn.print._.graphs." localSheetId="0" hidden="1">{"cap_structure",#N/A,FALSE,"Graph-Mkt Cap";"price",#N/A,FALSE,"Graph-Price";"ebit",#N/A,FALSE,"Graph-EBITDA";"ebitda",#N/A,FALSE,"Graph-EBITDA"}</definedName>
    <definedName name="wrn.print._.graphs." localSheetId="1" hidden="1">{"cap_structure",#N/A,FALSE,"Graph-Mkt Cap";"price",#N/A,FALSE,"Graph-Price";"ebit",#N/A,FALSE,"Graph-EBITDA";"ebitda",#N/A,FALSE,"Graph-EBITDA"}</definedName>
    <definedName name="wrn.print._.graphs." localSheetId="3" hidden="1">{"cap_structure",#N/A,FALSE,"Graph-Mkt Cap";"price",#N/A,FALSE,"Graph-Price";"ebit",#N/A,FALSE,"Graph-EBITDA";"ebitda",#N/A,FALSE,"Graph-EBITDA"}</definedName>
    <definedName name="wrn.print._.graphs." localSheetId="14" hidden="1">{"cap_structure",#N/A,FALSE,"Graph-Mkt Cap";"price",#N/A,FALSE,"Graph-Price";"ebit",#N/A,FALSE,"Graph-EBITDA";"ebitda",#N/A,FALSE,"Graph-EBITDA"}</definedName>
    <definedName name="wrn.print._.graphs." localSheetId="16"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2" hidden="1">{"inputs raw data",#N/A,TRUE,"INPUT"}</definedName>
    <definedName name="wrn.print._.raw._.data._.entry." localSheetId="13" hidden="1">{"inputs raw data",#N/A,TRUE,"INPUT"}</definedName>
    <definedName name="wrn.print._.raw._.data._.entry." localSheetId="15" hidden="1">{"inputs raw data",#N/A,TRUE,"INPUT"}</definedName>
    <definedName name="wrn.print._.raw._.data._.entry." localSheetId="4" hidden="1">{"inputs raw data",#N/A,TRUE,"INPUT"}</definedName>
    <definedName name="wrn.print._.raw._.data._.entry." localSheetId="0" hidden="1">{"inputs raw data",#N/A,TRUE,"INPUT"}</definedName>
    <definedName name="wrn.print._.raw._.data._.entry." localSheetId="1" hidden="1">{"inputs raw data",#N/A,TRUE,"INPUT"}</definedName>
    <definedName name="wrn.print._.raw._.data._.entry." localSheetId="3" hidden="1">{"inputs raw data",#N/A,TRUE,"INPUT"}</definedName>
    <definedName name="wrn.print._.raw._.data._.entry." localSheetId="14" hidden="1">{"inputs raw data",#N/A,TRUE,"INPUT"}</definedName>
    <definedName name="wrn.print._.raw._.data._.entry." localSheetId="16" hidden="1">{"inputs raw data",#N/A,TRUE,"INPUT"}</definedName>
    <definedName name="wrn.print._.raw._.data._.entry." hidden="1">{"inputs raw data",#N/A,TRUE,"INPUT"}</definedName>
    <definedName name="wrn.print._.raw._data._.entry2." localSheetId="2" hidden="1">{"inputs raw data",#N/A,TRUE,"INPUT"}</definedName>
    <definedName name="wrn.print._.raw._data._.entry2." localSheetId="13" hidden="1">{"inputs raw data",#N/A,TRUE,"INPUT"}</definedName>
    <definedName name="wrn.print._.raw._data._.entry2." localSheetId="15" hidden="1">{"inputs raw data",#N/A,TRUE,"INPUT"}</definedName>
    <definedName name="wrn.print._.raw._data._.entry2." localSheetId="4" hidden="1">{"inputs raw data",#N/A,TRUE,"INPUT"}</definedName>
    <definedName name="wrn.print._.raw._data._.entry2." localSheetId="0" hidden="1">{"inputs raw data",#N/A,TRUE,"INPUT"}</definedName>
    <definedName name="wrn.print._.raw._data._.entry2." localSheetId="1" hidden="1">{"inputs raw data",#N/A,TRUE,"INPUT"}</definedName>
    <definedName name="wrn.print._.raw._data._.entry2." localSheetId="3" hidden="1">{"inputs raw data",#N/A,TRUE,"INPUT"}</definedName>
    <definedName name="wrn.print._.raw._data._.entry2." localSheetId="14" hidden="1">{"inputs raw data",#N/A,TRUE,"INPUT"}</definedName>
    <definedName name="wrn.print._.raw._data._.entry2." localSheetId="16" hidden="1">{"inputs raw data",#N/A,TRUE,"INPUT"}</definedName>
    <definedName name="wrn.print._.raw._data._.entry2." hidden="1">{"inputs raw data",#N/A,TRUE,"INPUT"}</definedName>
    <definedName name="wrn.print._.summary._.sheets." localSheetId="2" hidden="1">{"summary1",#N/A,TRUE,"Comps";"summary2",#N/A,TRUE,"Comps";"summary3",#N/A,TRUE,"Comps"}</definedName>
    <definedName name="wrn.print._.summary._.sheets." localSheetId="13" hidden="1">{"summary1",#N/A,TRUE,"Comps";"summary2",#N/A,TRUE,"Comps";"summary3",#N/A,TRUE,"Comps"}</definedName>
    <definedName name="wrn.print._.summary._.sheets." localSheetId="15" hidden="1">{"summary1",#N/A,TRUE,"Comps";"summary2",#N/A,TRUE,"Comps";"summary3",#N/A,TRUE,"Comps"}</definedName>
    <definedName name="wrn.print._.summary._.sheets." localSheetId="4" hidden="1">{"summary1",#N/A,TRUE,"Comps";"summary2",#N/A,TRUE,"Comps";"summary3",#N/A,TRUE,"Comps"}</definedName>
    <definedName name="wrn.print._.summary._.sheets." localSheetId="0" hidden="1">{"summary1",#N/A,TRUE,"Comps";"summary2",#N/A,TRUE,"Comps";"summary3",#N/A,TRUE,"Comps"}</definedName>
    <definedName name="wrn.print._.summary._.sheets." localSheetId="1" hidden="1">{"summary1",#N/A,TRUE,"Comps";"summary2",#N/A,TRUE,"Comps";"summary3",#N/A,TRUE,"Comps"}</definedName>
    <definedName name="wrn.print._.summary._.sheets." localSheetId="3" hidden="1">{"summary1",#N/A,TRUE,"Comps";"summary2",#N/A,TRUE,"Comps";"summary3",#N/A,TRUE,"Comps"}</definedName>
    <definedName name="wrn.print._.summary._.sheets." localSheetId="14" hidden="1">{"summary1",#N/A,TRUE,"Comps";"summary2",#N/A,TRUE,"Comps";"summary3",#N/A,TRUE,"Comps"}</definedName>
    <definedName name="wrn.print._.summary._.sheets." localSheetId="16" hidden="1">{"summary1",#N/A,TRUE,"Comps";"summary2",#N/A,TRUE,"Comps";"summary3",#N/A,TRUE,"Comps"}</definedName>
    <definedName name="wrn.print._.summary._.sheets." hidden="1">{"summary1",#N/A,TRUE,"Comps";"summary2",#N/A,TRUE,"Comps";"summary3",#N/A,TRUE,"Comps"}</definedName>
    <definedName name="wrn.PrintAll." localSheetId="2" hidden="1">{"PA1",#N/A,FALSE,"BORDMW";"pa2",#N/A,FALSE,"BORDMW";"PA3",#N/A,FALSE,"BORDMW";"PA4",#N/A,FALSE,"BORDMW"}</definedName>
    <definedName name="wrn.PrintAll." localSheetId="13" hidden="1">{"PA1",#N/A,FALSE,"BORDMW";"pa2",#N/A,FALSE,"BORDMW";"PA3",#N/A,FALSE,"BORDMW";"PA4",#N/A,FALSE,"BORDMW"}</definedName>
    <definedName name="wrn.PrintAll." localSheetId="15" hidden="1">{"PA1",#N/A,FALSE,"BORDMW";"pa2",#N/A,FALSE,"BORDMW";"PA3",#N/A,FALSE,"BORDMW";"PA4",#N/A,FALSE,"BORDMW"}</definedName>
    <definedName name="wrn.PrintAll." localSheetId="4" hidden="1">{"PA1",#N/A,FALSE,"BORDMW";"pa2",#N/A,FALSE,"BORDMW";"PA3",#N/A,FALSE,"BORDMW";"PA4",#N/A,FALSE,"BORDMW"}</definedName>
    <definedName name="wrn.PrintAll." localSheetId="0" hidden="1">{"PA1",#N/A,FALSE,"BORDMW";"pa2",#N/A,FALSE,"BORDMW";"PA3",#N/A,FALSE,"BORDMW";"PA4",#N/A,FALSE,"BORDMW"}</definedName>
    <definedName name="wrn.PrintAll." localSheetId="1" hidden="1">{"PA1",#N/A,FALSE,"BORDMW";"pa2",#N/A,FALSE,"BORDMW";"PA3",#N/A,FALSE,"BORDMW";"PA4",#N/A,FALSE,"BORDMW"}</definedName>
    <definedName name="wrn.PrintAll." localSheetId="3" hidden="1">{"PA1",#N/A,FALSE,"BORDMW";"pa2",#N/A,FALSE,"BORDMW";"PA3",#N/A,FALSE,"BORDMW";"PA4",#N/A,FALSE,"BORDMW"}</definedName>
    <definedName name="wrn.PrintAll." localSheetId="14" hidden="1">{"PA1",#N/A,FALSE,"BORDMW";"pa2",#N/A,FALSE,"BORDMW";"PA3",#N/A,FALSE,"BORDMW";"PA4",#N/A,FALSE,"BORDMW"}</definedName>
    <definedName name="wrn.PrintAll." localSheetId="16" hidden="1">{"PA1",#N/A,FALSE,"BORDMW";"pa2",#N/A,FALSE,"BORDMW";"PA3",#N/A,FALSE,"BORDMW";"PA4",#N/A,FALSE,"BORDMW"}</definedName>
    <definedName name="wrn.PrintAll." hidden="1">{"PA1",#N/A,FALSE,"BORDMW";"pa2",#N/A,FALSE,"BORDMW";"PA3",#N/A,FALSE,"BORDMW";"PA4",#N/A,FALSE,"BORDMW"}</definedName>
    <definedName name="wrn.Program." localSheetId="2" hidden="1">{"Tab1",#N/A,FALSE,"P";"Tab2",#N/A,FALSE,"P"}</definedName>
    <definedName name="wrn.Program." localSheetId="13" hidden="1">{"Tab1",#N/A,FALSE,"P";"Tab2",#N/A,FALSE,"P"}</definedName>
    <definedName name="wrn.Program." localSheetId="15" hidden="1">{"Tab1",#N/A,FALSE,"P";"Tab2",#N/A,FALSE,"P"}</definedName>
    <definedName name="wrn.Program." localSheetId="4" hidden="1">{"Tab1",#N/A,FALSE,"P";"Tab2",#N/A,FALSE,"P"}</definedName>
    <definedName name="wrn.Program." localSheetId="0" hidden="1">{"Tab1",#N/A,FALSE,"P";"Tab2",#N/A,FALSE,"P"}</definedName>
    <definedName name="wrn.Program." localSheetId="1" hidden="1">{"Tab1",#N/A,FALSE,"P";"Tab2",#N/A,FALSE,"P"}</definedName>
    <definedName name="wrn.Program." localSheetId="3" hidden="1">{"Tab1",#N/A,FALSE,"P";"Tab2",#N/A,FALSE,"P"}</definedName>
    <definedName name="wrn.Program." localSheetId="14" hidden="1">{"Tab1",#N/A,FALSE,"P";"Tab2",#N/A,FALSE,"P"}</definedName>
    <definedName name="wrn.Program." localSheetId="16" hidden="1">{"Tab1",#N/A,FALSE,"P";"Tab2",#N/A,FALSE,"P"}</definedName>
    <definedName name="wrn.Program." hidden="1">{"Tab1",#N/A,FALSE,"P";"Tab2",#N/A,FALSE,"P"}</definedName>
    <definedName name="wrn.PRUDENT." localSheetId="2" hidden="1">{#N/A,#N/A,FALSE,"PRUDENT"}</definedName>
    <definedName name="wrn.PRUDENT." localSheetId="13" hidden="1">{#N/A,#N/A,FALSE,"PRUDENT"}</definedName>
    <definedName name="wrn.PRUDENT." localSheetId="15" hidden="1">{#N/A,#N/A,FALSE,"PRUDENT"}</definedName>
    <definedName name="wrn.PRUDENT." localSheetId="4" hidden="1">{#N/A,#N/A,FALSE,"PRUDENT"}</definedName>
    <definedName name="wrn.PRUDENT." localSheetId="0" hidden="1">{#N/A,#N/A,FALSE,"PRUDENT"}</definedName>
    <definedName name="wrn.PRUDENT." localSheetId="1" hidden="1">{#N/A,#N/A,FALSE,"PRUDENT"}</definedName>
    <definedName name="wrn.PRUDENT." localSheetId="3" hidden="1">{#N/A,#N/A,FALSE,"PRUDENT"}</definedName>
    <definedName name="wrn.PRUDENT." localSheetId="14" hidden="1">{#N/A,#N/A,FALSE,"PRUDENT"}</definedName>
    <definedName name="wrn.PRUDENT." localSheetId="16" hidden="1">{#N/A,#N/A,FALSE,"PRUDENT"}</definedName>
    <definedName name="wrn.PRUDENT." hidden="1">{#N/A,#N/A,FALSE,"PRUDENT"}</definedName>
    <definedName name="wrn.PRUDENT._1" localSheetId="2" hidden="1">{#N/A,#N/A,FALSE,"PRUDENT"}</definedName>
    <definedName name="wrn.PRUDENT._1" localSheetId="13" hidden="1">{#N/A,#N/A,FALSE,"PRUDENT"}</definedName>
    <definedName name="wrn.PRUDENT._1" localSheetId="15" hidden="1">{#N/A,#N/A,FALSE,"PRUDENT"}</definedName>
    <definedName name="wrn.PRUDENT._1" localSheetId="4" hidden="1">{#N/A,#N/A,FALSE,"PRUDENT"}</definedName>
    <definedName name="wrn.PRUDENT._1" localSheetId="0" hidden="1">{#N/A,#N/A,FALSE,"PRUDENT"}</definedName>
    <definedName name="wrn.PRUDENT._1" localSheetId="1" hidden="1">{#N/A,#N/A,FALSE,"PRUDENT"}</definedName>
    <definedName name="wrn.PRUDENT._1" localSheetId="3" hidden="1">{#N/A,#N/A,FALSE,"PRUDENT"}</definedName>
    <definedName name="wrn.PRUDENT._1" localSheetId="14" hidden="1">{#N/A,#N/A,FALSE,"PRUDENT"}</definedName>
    <definedName name="wrn.PRUDENT._1" localSheetId="16" hidden="1">{#N/A,#N/A,FALSE,"PRUDENT"}</definedName>
    <definedName name="wrn.PRUDENT._1" hidden="1">{#N/A,#N/A,FALSE,"PRUDENT"}</definedName>
    <definedName name="wrn.PRUDENT._2" localSheetId="2" hidden="1">{#N/A,#N/A,FALSE,"PRUDENT"}</definedName>
    <definedName name="wrn.PRUDENT._2" localSheetId="13" hidden="1">{#N/A,#N/A,FALSE,"PRUDENT"}</definedName>
    <definedName name="wrn.PRUDENT._2" localSheetId="15" hidden="1">{#N/A,#N/A,FALSE,"PRUDENT"}</definedName>
    <definedName name="wrn.PRUDENT._2" localSheetId="4" hidden="1">{#N/A,#N/A,FALSE,"PRUDENT"}</definedName>
    <definedName name="wrn.PRUDENT._2" localSheetId="0" hidden="1">{#N/A,#N/A,FALSE,"PRUDENT"}</definedName>
    <definedName name="wrn.PRUDENT._2" localSheetId="1" hidden="1">{#N/A,#N/A,FALSE,"PRUDENT"}</definedName>
    <definedName name="wrn.PRUDENT._2" localSheetId="3" hidden="1">{#N/A,#N/A,FALSE,"PRUDENT"}</definedName>
    <definedName name="wrn.PRUDENT._2" localSheetId="14" hidden="1">{#N/A,#N/A,FALSE,"PRUDENT"}</definedName>
    <definedName name="wrn.PRUDENT._2" localSheetId="16" hidden="1">{#N/A,#N/A,FALSE,"PRUDENT"}</definedName>
    <definedName name="wrn.PRUDENT._2" hidden="1">{#N/A,#N/A,FALSE,"PRUDENT"}</definedName>
    <definedName name="wrn.PUBLEXP." localSheetId="2" hidden="1">{#N/A,#N/A,FALSE,"PUBLEXP"}</definedName>
    <definedName name="wrn.PUBLEXP." localSheetId="13" hidden="1">{#N/A,#N/A,FALSE,"PUBLEXP"}</definedName>
    <definedName name="wrn.PUBLEXP." localSheetId="15" hidden="1">{#N/A,#N/A,FALSE,"PUBLEXP"}</definedName>
    <definedName name="wrn.PUBLEXP." localSheetId="4" hidden="1">{#N/A,#N/A,FALSE,"PUBLEXP"}</definedName>
    <definedName name="wrn.PUBLEXP." localSheetId="0" hidden="1">{#N/A,#N/A,FALSE,"PUBLEXP"}</definedName>
    <definedName name="wrn.PUBLEXP." localSheetId="1" hidden="1">{#N/A,#N/A,FALSE,"PUBLEXP"}</definedName>
    <definedName name="wrn.PUBLEXP." localSheetId="3" hidden="1">{#N/A,#N/A,FALSE,"PUBLEXP"}</definedName>
    <definedName name="wrn.PUBLEXP." localSheetId="14" hidden="1">{#N/A,#N/A,FALSE,"PUBLEXP"}</definedName>
    <definedName name="wrn.PUBLEXP." localSheetId="16" hidden="1">{#N/A,#N/A,FALSE,"PUBLEXP"}</definedName>
    <definedName name="wrn.PUBLEXP." hidden="1">{#N/A,#N/A,FALSE,"PUBLEXP"}</definedName>
    <definedName name="wrn.PUBLEXP._1" localSheetId="2" hidden="1">{#N/A,#N/A,FALSE,"PUBLEXP"}</definedName>
    <definedName name="wrn.PUBLEXP._1" localSheetId="13" hidden="1">{#N/A,#N/A,FALSE,"PUBLEXP"}</definedName>
    <definedName name="wrn.PUBLEXP._1" localSheetId="15" hidden="1">{#N/A,#N/A,FALSE,"PUBLEXP"}</definedName>
    <definedName name="wrn.PUBLEXP._1" localSheetId="4" hidden="1">{#N/A,#N/A,FALSE,"PUBLEXP"}</definedName>
    <definedName name="wrn.PUBLEXP._1" localSheetId="0" hidden="1">{#N/A,#N/A,FALSE,"PUBLEXP"}</definedName>
    <definedName name="wrn.PUBLEXP._1" localSheetId="1" hidden="1">{#N/A,#N/A,FALSE,"PUBLEXP"}</definedName>
    <definedName name="wrn.PUBLEXP._1" localSheetId="3" hidden="1">{#N/A,#N/A,FALSE,"PUBLEXP"}</definedName>
    <definedName name="wrn.PUBLEXP._1" localSheetId="14" hidden="1">{#N/A,#N/A,FALSE,"PUBLEXP"}</definedName>
    <definedName name="wrn.PUBLEXP._1" localSheetId="16" hidden="1">{#N/A,#N/A,FALSE,"PUBLEXP"}</definedName>
    <definedName name="wrn.PUBLEXP._1" hidden="1">{#N/A,#N/A,FALSE,"PUBLEXP"}</definedName>
    <definedName name="wrn.PUBLEXP._2" localSheetId="2" hidden="1">{#N/A,#N/A,FALSE,"PUBLEXP"}</definedName>
    <definedName name="wrn.PUBLEXP._2" localSheetId="13" hidden="1">{#N/A,#N/A,FALSE,"PUBLEXP"}</definedName>
    <definedName name="wrn.PUBLEXP._2" localSheetId="15" hidden="1">{#N/A,#N/A,FALSE,"PUBLEXP"}</definedName>
    <definedName name="wrn.PUBLEXP._2" localSheetId="4" hidden="1">{#N/A,#N/A,FALSE,"PUBLEXP"}</definedName>
    <definedName name="wrn.PUBLEXP._2" localSheetId="0" hidden="1">{#N/A,#N/A,FALSE,"PUBLEXP"}</definedName>
    <definedName name="wrn.PUBLEXP._2" localSheetId="1" hidden="1">{#N/A,#N/A,FALSE,"PUBLEXP"}</definedName>
    <definedName name="wrn.PUBLEXP._2" localSheetId="3" hidden="1">{#N/A,#N/A,FALSE,"PUBLEXP"}</definedName>
    <definedName name="wrn.PUBLEXP._2" localSheetId="14" hidden="1">{#N/A,#N/A,FALSE,"PUBLEXP"}</definedName>
    <definedName name="wrn.PUBLEXP._2" localSheetId="16" hidden="1">{#N/A,#N/A,FALSE,"PUBLEXP"}</definedName>
    <definedName name="wrn.PUBLEXP._2" hidden="1">{#N/A,#N/A,FALSE,"PUBLEXP"}</definedName>
    <definedName name="wrn.ratios." localSheetId="2" hidden="1">{"ratios",#N/A,FALSE,"Summary Accounts"}</definedName>
    <definedName name="wrn.ratios." localSheetId="13" hidden="1">{"ratios",#N/A,FALSE,"Summary Accounts"}</definedName>
    <definedName name="wrn.ratios." localSheetId="15" hidden="1">{"ratios",#N/A,FALSE,"Summary Accounts"}</definedName>
    <definedName name="wrn.ratios." localSheetId="4" hidden="1">{"ratios",#N/A,FALSE,"Summary Accounts"}</definedName>
    <definedName name="wrn.ratios." localSheetId="0" hidden="1">{"ratios",#N/A,FALSE,"Summary Accounts"}</definedName>
    <definedName name="wrn.ratios." localSheetId="1" hidden="1">{"ratios",#N/A,FALSE,"Summary Accounts"}</definedName>
    <definedName name="wrn.ratios." localSheetId="3" hidden="1">{"ratios",#N/A,FALSE,"Summary Accounts"}</definedName>
    <definedName name="wrn.ratios." localSheetId="14" hidden="1">{"ratios",#N/A,FALSE,"Summary Accounts"}</definedName>
    <definedName name="wrn.ratios." localSheetId="16" hidden="1">{"ratios",#N/A,FALSE,"Summary Accounts"}</definedName>
    <definedName name="wrn.ratios." hidden="1">{"ratios",#N/A,FALSE,"Summary Accounts"}</definedName>
    <definedName name="wrn.REDTABS." localSheetId="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4"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2" hidden="1">{#N/A,#N/A,FALSE,"REVSHARE"}</definedName>
    <definedName name="wrn.REVSHARE." localSheetId="13" hidden="1">{#N/A,#N/A,FALSE,"REVSHARE"}</definedName>
    <definedName name="wrn.REVSHARE." localSheetId="15" hidden="1">{#N/A,#N/A,FALSE,"REVSHARE"}</definedName>
    <definedName name="wrn.REVSHARE." localSheetId="4" hidden="1">{#N/A,#N/A,FALSE,"REVSHARE"}</definedName>
    <definedName name="wrn.REVSHARE." localSheetId="0" hidden="1">{#N/A,#N/A,FALSE,"REVSHARE"}</definedName>
    <definedName name="wrn.REVSHARE." localSheetId="1" hidden="1">{#N/A,#N/A,FALSE,"REVSHARE"}</definedName>
    <definedName name="wrn.REVSHARE." localSheetId="3" hidden="1">{#N/A,#N/A,FALSE,"REVSHARE"}</definedName>
    <definedName name="wrn.REVSHARE." localSheetId="14" hidden="1">{#N/A,#N/A,FALSE,"REVSHARE"}</definedName>
    <definedName name="wrn.REVSHARE." localSheetId="16" hidden="1">{#N/A,#N/A,FALSE,"REVSHARE"}</definedName>
    <definedName name="wrn.REVSHARE." hidden="1">{#N/A,#N/A,FALSE,"REVSHARE"}</definedName>
    <definedName name="wrn.REVSHARE._1" localSheetId="2" hidden="1">{#N/A,#N/A,FALSE,"REVSHARE"}</definedName>
    <definedName name="wrn.REVSHARE._1" localSheetId="13" hidden="1">{#N/A,#N/A,FALSE,"REVSHARE"}</definedName>
    <definedName name="wrn.REVSHARE._1" localSheetId="15" hidden="1">{#N/A,#N/A,FALSE,"REVSHARE"}</definedName>
    <definedName name="wrn.REVSHARE._1" localSheetId="4" hidden="1">{#N/A,#N/A,FALSE,"REVSHARE"}</definedName>
    <definedName name="wrn.REVSHARE._1" localSheetId="0" hidden="1">{#N/A,#N/A,FALSE,"REVSHARE"}</definedName>
    <definedName name="wrn.REVSHARE._1" localSheetId="1" hidden="1">{#N/A,#N/A,FALSE,"REVSHARE"}</definedName>
    <definedName name="wrn.REVSHARE._1" localSheetId="3" hidden="1">{#N/A,#N/A,FALSE,"REVSHARE"}</definedName>
    <definedName name="wrn.REVSHARE._1" localSheetId="14" hidden="1">{#N/A,#N/A,FALSE,"REVSHARE"}</definedName>
    <definedName name="wrn.REVSHARE._1" localSheetId="16" hidden="1">{#N/A,#N/A,FALSE,"REVSHARE"}</definedName>
    <definedName name="wrn.REVSHARE._1" hidden="1">{#N/A,#N/A,FALSE,"REVSHARE"}</definedName>
    <definedName name="wrn.REVSHARE._2" localSheetId="2" hidden="1">{#N/A,#N/A,FALSE,"REVSHARE"}</definedName>
    <definedName name="wrn.REVSHARE._2" localSheetId="13" hidden="1">{#N/A,#N/A,FALSE,"REVSHARE"}</definedName>
    <definedName name="wrn.REVSHARE._2" localSheetId="15" hidden="1">{#N/A,#N/A,FALSE,"REVSHARE"}</definedName>
    <definedName name="wrn.REVSHARE._2" localSheetId="4" hidden="1">{#N/A,#N/A,FALSE,"REVSHARE"}</definedName>
    <definedName name="wrn.REVSHARE._2" localSheetId="0" hidden="1">{#N/A,#N/A,FALSE,"REVSHARE"}</definedName>
    <definedName name="wrn.REVSHARE._2" localSheetId="1" hidden="1">{#N/A,#N/A,FALSE,"REVSHARE"}</definedName>
    <definedName name="wrn.REVSHARE._2" localSheetId="3" hidden="1">{#N/A,#N/A,FALSE,"REVSHARE"}</definedName>
    <definedName name="wrn.REVSHARE._2" localSheetId="14" hidden="1">{#N/A,#N/A,FALSE,"REVSHARE"}</definedName>
    <definedName name="wrn.REVSHARE._2" localSheetId="16" hidden="1">{#N/A,#N/A,FALSE,"REVSHARE"}</definedName>
    <definedName name="wrn.REVSHARE._2" hidden="1">{#N/A,#N/A,FALSE,"REVSHARE"}</definedName>
    <definedName name="wrn.Riqfin." localSheetId="2" hidden="1">{"Riqfin97",#N/A,FALSE,"Tran";"Riqfinpro",#N/A,FALSE,"Tran"}</definedName>
    <definedName name="wrn.Riqfin." localSheetId="13" hidden="1">{"Riqfin97",#N/A,FALSE,"Tran";"Riqfinpro",#N/A,FALSE,"Tran"}</definedName>
    <definedName name="wrn.Riqfin." localSheetId="15" hidden="1">{"Riqfin97",#N/A,FALSE,"Tran";"Riqfinpro",#N/A,FALSE,"Tran"}</definedName>
    <definedName name="wrn.Riqfin." localSheetId="4" hidden="1">{"Riqfin97",#N/A,FALSE,"Tran";"Riqfinpro",#N/A,FALSE,"Tran"}</definedName>
    <definedName name="wrn.Riqfin." localSheetId="0" hidden="1">{"Riqfin97",#N/A,FALSE,"Tran";"Riqfinpro",#N/A,FALSE,"Tran"}</definedName>
    <definedName name="wrn.Riqfin." localSheetId="1" hidden="1">{"Riqfin97",#N/A,FALSE,"Tran";"Riqfinpro",#N/A,FALSE,"Tran"}</definedName>
    <definedName name="wrn.Riqfin." localSheetId="3" hidden="1">{"Riqfin97",#N/A,FALSE,"Tran";"Riqfinpro",#N/A,FALSE,"Tran"}</definedName>
    <definedName name="wrn.Riqfin." localSheetId="14" hidden="1">{"Riqfin97",#N/A,FALSE,"Tran";"Riqfinpro",#N/A,FALSE,"Tran"}</definedName>
    <definedName name="wrn.Riqfin." localSheetId="16" hidden="1">{"Riqfin97",#N/A,FALSE,"Tran";"Riqfinpro",#N/A,FALSE,"Tran"}</definedName>
    <definedName name="wrn.Riqfin." hidden="1">{"Riqfin97",#N/A,FALSE,"Tran";"Riqfinpro",#N/A,FALSE,"Tran"}</definedName>
    <definedName name="wrn.sales." localSheetId="2" hidden="1">{"sales",#N/A,FALSE,"Sales";"sales existing",#N/A,FALSE,"Sales";"sales rd1",#N/A,FALSE,"Sales";"sales rd2",#N/A,FALSE,"Sales"}</definedName>
    <definedName name="wrn.sales." localSheetId="13" hidden="1">{"sales",#N/A,FALSE,"Sales";"sales existing",#N/A,FALSE,"Sales";"sales rd1",#N/A,FALSE,"Sales";"sales rd2",#N/A,FALSE,"Sales"}</definedName>
    <definedName name="wrn.sales." localSheetId="15" hidden="1">{"sales",#N/A,FALSE,"Sales";"sales existing",#N/A,FALSE,"Sales";"sales rd1",#N/A,FALSE,"Sales";"sales rd2",#N/A,FALSE,"Sales"}</definedName>
    <definedName name="wrn.sales." localSheetId="4" hidden="1">{"sales",#N/A,FALSE,"Sales";"sales existing",#N/A,FALSE,"Sales";"sales rd1",#N/A,FALSE,"Sales";"sales rd2",#N/A,FALSE,"Sales"}</definedName>
    <definedName name="wrn.sales." localSheetId="0" hidden="1">{"sales",#N/A,FALSE,"Sales";"sales existing",#N/A,FALSE,"Sales";"sales rd1",#N/A,FALSE,"Sales";"sales rd2",#N/A,FALSE,"Sales"}</definedName>
    <definedName name="wrn.sales." localSheetId="1" hidden="1">{"sales",#N/A,FALSE,"Sales";"sales existing",#N/A,FALSE,"Sales";"sales rd1",#N/A,FALSE,"Sales";"sales rd2",#N/A,FALSE,"Sales"}</definedName>
    <definedName name="wrn.sales." localSheetId="3" hidden="1">{"sales",#N/A,FALSE,"Sales";"sales existing",#N/A,FALSE,"Sales";"sales rd1",#N/A,FALSE,"Sales";"sales rd2",#N/A,FALSE,"Sales"}</definedName>
    <definedName name="wrn.sales." localSheetId="14" hidden="1">{"sales",#N/A,FALSE,"Sales";"sales existing",#N/A,FALSE,"Sales";"sales rd1",#N/A,FALSE,"Sales";"sales rd2",#N/A,FALSE,"Sales"}</definedName>
    <definedName name="wrn.sales." localSheetId="16" hidden="1">{"sales",#N/A,FALSE,"Sales";"sales existing",#N/A,FALSE,"Sales";"sales rd1",#N/A,FALSE,"Sales";"sales rd2",#N/A,FALSE,"Sales"}</definedName>
    <definedName name="wrn.sales." hidden="1">{"sales",#N/A,FALSE,"Sales";"sales existing",#N/A,FALSE,"Sales";"sales rd1",#N/A,FALSE,"Sales";"sales rd2",#N/A,FALSE,"Sales"}</definedName>
    <definedName name="wrn.sensitivity." localSheetId="2" hidden="1">{"sensitivity",#N/A,FALSE,"Sensitivity"}</definedName>
    <definedName name="wrn.sensitivity." localSheetId="13" hidden="1">{"sensitivity",#N/A,FALSE,"Sensitivity"}</definedName>
    <definedName name="wrn.sensitivity." localSheetId="15" hidden="1">{"sensitivity",#N/A,FALSE,"Sensitivity"}</definedName>
    <definedName name="wrn.sensitivity." localSheetId="4" hidden="1">{"sensitivity",#N/A,FALSE,"Sensitivity"}</definedName>
    <definedName name="wrn.sensitivity." localSheetId="0" hidden="1">{"sensitivity",#N/A,FALSE,"Sensitivity"}</definedName>
    <definedName name="wrn.sensitivity." localSheetId="1" hidden="1">{"sensitivity",#N/A,FALSE,"Sensitivity"}</definedName>
    <definedName name="wrn.sensitivity." localSheetId="3" hidden="1">{"sensitivity",#N/A,FALSE,"Sensitivity"}</definedName>
    <definedName name="wrn.sensitivity." localSheetId="14" hidden="1">{"sensitivity",#N/A,FALSE,"Sensitivity"}</definedName>
    <definedName name="wrn.sensitivity." localSheetId="16" hidden="1">{"sensitivity",#N/A,FALSE,"Sensitivity"}</definedName>
    <definedName name="wrn.sensitivity." hidden="1">{"sensitivity",#N/A,FALSE,"Sensitivity"}</definedName>
    <definedName name="wrn.Staff._.Report._.Tables." localSheetId="2" hidden="1">{#N/A,#N/A,FALSE,"SRFSYS";#N/A,#N/A,FALSE,"SRBSYS"}</definedName>
    <definedName name="wrn.Staff._.Report._.Tables." localSheetId="13" hidden="1">{#N/A,#N/A,FALSE,"SRFSYS";#N/A,#N/A,FALSE,"SRBSYS"}</definedName>
    <definedName name="wrn.Staff._.Report._.Tables." localSheetId="15" hidden="1">{#N/A,#N/A,FALSE,"SRFSYS";#N/A,#N/A,FALSE,"SRBSYS"}</definedName>
    <definedName name="wrn.Staff._.Report._.Tables." localSheetId="4" hidden="1">{#N/A,#N/A,FALSE,"SRFSYS";#N/A,#N/A,FALSE,"SRBSYS"}</definedName>
    <definedName name="wrn.Staff._.Report._.Tables." localSheetId="0" hidden="1">{#N/A,#N/A,FALSE,"SRFSYS";#N/A,#N/A,FALSE,"SRBSYS"}</definedName>
    <definedName name="wrn.Staff._.Report._.Tables." localSheetId="1" hidden="1">{#N/A,#N/A,FALSE,"SRFSYS";#N/A,#N/A,FALSE,"SRBSYS"}</definedName>
    <definedName name="wrn.Staff._.Report._.Tables." localSheetId="3" hidden="1">{#N/A,#N/A,FALSE,"SRFSYS";#N/A,#N/A,FALSE,"SRBSYS"}</definedName>
    <definedName name="wrn.Staff._.Report._.Tables." localSheetId="14" hidden="1">{#N/A,#N/A,FALSE,"SRFSYS";#N/A,#N/A,FALSE,"SRBSYS"}</definedName>
    <definedName name="wrn.Staff._.Report._.Tables." localSheetId="16" hidden="1">{#N/A,#N/A,FALSE,"SRFSYS";#N/A,#N/A,FALSE,"SRBSYS"}</definedName>
    <definedName name="wrn.Staff._.Report._.Tables." hidden="1">{#N/A,#N/A,FALSE,"SRFSYS";#N/A,#N/A,FALSE,"SRBSYS"}</definedName>
    <definedName name="wrn.Staff._.Report._.Tables._1" localSheetId="2" hidden="1">{#N/A,#N/A,FALSE,"SRFSYS";#N/A,#N/A,FALSE,"SRBSYS"}</definedName>
    <definedName name="wrn.Staff._.Report._.Tables._1" localSheetId="13" hidden="1">{#N/A,#N/A,FALSE,"SRFSYS";#N/A,#N/A,FALSE,"SRBSYS"}</definedName>
    <definedName name="wrn.Staff._.Report._.Tables._1" localSheetId="15" hidden="1">{#N/A,#N/A,FALSE,"SRFSYS";#N/A,#N/A,FALSE,"SRBSYS"}</definedName>
    <definedName name="wrn.Staff._.Report._.Tables._1" localSheetId="4" hidden="1">{#N/A,#N/A,FALSE,"SRFSYS";#N/A,#N/A,FALSE,"SRBSYS"}</definedName>
    <definedName name="wrn.Staff._.Report._.Tables._1" localSheetId="0" hidden="1">{#N/A,#N/A,FALSE,"SRFSYS";#N/A,#N/A,FALSE,"SRBSYS"}</definedName>
    <definedName name="wrn.Staff._.Report._.Tables._1" localSheetId="1" hidden="1">{#N/A,#N/A,FALSE,"SRFSYS";#N/A,#N/A,FALSE,"SRBSYS"}</definedName>
    <definedName name="wrn.Staff._.Report._.Tables._1" localSheetId="3" hidden="1">{#N/A,#N/A,FALSE,"SRFSYS";#N/A,#N/A,FALSE,"SRBSYS"}</definedName>
    <definedName name="wrn.Staff._.Report._.Tables._1" localSheetId="14" hidden="1">{#N/A,#N/A,FALSE,"SRFSYS";#N/A,#N/A,FALSE,"SRBSYS"}</definedName>
    <definedName name="wrn.Staff._.Report._.Tables._1" localSheetId="16" hidden="1">{#N/A,#N/A,FALSE,"SRFSYS";#N/A,#N/A,FALSE,"SRBSYS"}</definedName>
    <definedName name="wrn.Staff._.Report._.Tables._1" hidden="1">{#N/A,#N/A,FALSE,"SRFSYS";#N/A,#N/A,FALSE,"SRBSYS"}</definedName>
    <definedName name="wrn.Staff._.Report._.Tables._2" localSheetId="2" hidden="1">{#N/A,#N/A,FALSE,"SRFSYS";#N/A,#N/A,FALSE,"SRBSYS"}</definedName>
    <definedName name="wrn.Staff._.Report._.Tables._2" localSheetId="13" hidden="1">{#N/A,#N/A,FALSE,"SRFSYS";#N/A,#N/A,FALSE,"SRBSYS"}</definedName>
    <definedName name="wrn.Staff._.Report._.Tables._2" localSheetId="15" hidden="1">{#N/A,#N/A,FALSE,"SRFSYS";#N/A,#N/A,FALSE,"SRBSYS"}</definedName>
    <definedName name="wrn.Staff._.Report._.Tables._2" localSheetId="4" hidden="1">{#N/A,#N/A,FALSE,"SRFSYS";#N/A,#N/A,FALSE,"SRBSYS"}</definedName>
    <definedName name="wrn.Staff._.Report._.Tables._2" localSheetId="0" hidden="1">{#N/A,#N/A,FALSE,"SRFSYS";#N/A,#N/A,FALSE,"SRBSYS"}</definedName>
    <definedName name="wrn.Staff._.Report._.Tables._2" localSheetId="1" hidden="1">{#N/A,#N/A,FALSE,"SRFSYS";#N/A,#N/A,FALSE,"SRBSYS"}</definedName>
    <definedName name="wrn.Staff._.Report._.Tables._2" localSheetId="3" hidden="1">{#N/A,#N/A,FALSE,"SRFSYS";#N/A,#N/A,FALSE,"SRBSYS"}</definedName>
    <definedName name="wrn.Staff._.Report._.Tables._2" localSheetId="14" hidden="1">{#N/A,#N/A,FALSE,"SRFSYS";#N/A,#N/A,FALSE,"SRBSYS"}</definedName>
    <definedName name="wrn.Staff._.Report._.Tables._2" localSheetId="16" hidden="1">{#N/A,#N/A,FALSE,"SRFSYS";#N/A,#N/A,FALSE,"SRBSYS"}</definedName>
    <definedName name="wrn.Staff._.Report._.Tables._2" hidden="1">{#N/A,#N/A,FALSE,"SRFSYS";#N/A,#N/A,FALSE,"SRBSYS"}</definedName>
    <definedName name="wrn.STAND_ALONE_BOTH." localSheetId="2" hidden="1">{"FCB_ALL",#N/A,FALSE,"FCB";"GREY_ALL",#N/A,FALSE,"GREY"}</definedName>
    <definedName name="wrn.STAND_ALONE_BOTH." localSheetId="13" hidden="1">{"FCB_ALL",#N/A,FALSE,"FCB";"GREY_ALL",#N/A,FALSE,"GREY"}</definedName>
    <definedName name="wrn.STAND_ALONE_BOTH." localSheetId="15" hidden="1">{"FCB_ALL",#N/A,FALSE,"FCB";"GREY_ALL",#N/A,FALSE,"GREY"}</definedName>
    <definedName name="wrn.STAND_ALONE_BOTH." localSheetId="4" hidden="1">{"FCB_ALL",#N/A,FALSE,"FCB";"GREY_ALL",#N/A,FALSE,"GREY"}</definedName>
    <definedName name="wrn.STAND_ALONE_BOTH." localSheetId="0" hidden="1">{"FCB_ALL",#N/A,FALSE,"FCB";"GREY_ALL",#N/A,FALSE,"GREY"}</definedName>
    <definedName name="wrn.STAND_ALONE_BOTH." localSheetId="1" hidden="1">{"FCB_ALL",#N/A,FALSE,"FCB";"GREY_ALL",#N/A,FALSE,"GREY"}</definedName>
    <definedName name="wrn.STAND_ALONE_BOTH." localSheetId="3" hidden="1">{"FCB_ALL",#N/A,FALSE,"FCB";"GREY_ALL",#N/A,FALSE,"GREY"}</definedName>
    <definedName name="wrn.STAND_ALONE_BOTH." localSheetId="14" hidden="1">{"FCB_ALL",#N/A,FALSE,"FCB";"GREY_ALL",#N/A,FALSE,"GREY"}</definedName>
    <definedName name="wrn.STAND_ALONE_BOTH." localSheetId="16" hidden="1">{"FCB_ALL",#N/A,FALSE,"FCB";"GREY_ALL",#N/A,FALSE,"GREY"}</definedName>
    <definedName name="wrn.STAND_ALONE_BOTH." hidden="1">{"FCB_ALL",#N/A,FALSE,"FCB";"GREY_ALL",#N/A,FALSE,"GREY"}</definedName>
    <definedName name="wrn.STATE." localSheetId="2" hidden="1">{#N/A,#N/A,FALSE,"STATE"}</definedName>
    <definedName name="wrn.STATE." localSheetId="13" hidden="1">{#N/A,#N/A,FALSE,"STATE"}</definedName>
    <definedName name="wrn.STATE." localSheetId="15" hidden="1">{#N/A,#N/A,FALSE,"STATE"}</definedName>
    <definedName name="wrn.STATE." localSheetId="4" hidden="1">{#N/A,#N/A,FALSE,"STATE"}</definedName>
    <definedName name="wrn.STATE." localSheetId="0" hidden="1">{#N/A,#N/A,FALSE,"STATE"}</definedName>
    <definedName name="wrn.STATE." localSheetId="1" hidden="1">{#N/A,#N/A,FALSE,"STATE"}</definedName>
    <definedName name="wrn.STATE." localSheetId="3" hidden="1">{#N/A,#N/A,FALSE,"STATE"}</definedName>
    <definedName name="wrn.STATE." localSheetId="14" hidden="1">{#N/A,#N/A,FALSE,"STATE"}</definedName>
    <definedName name="wrn.STATE." localSheetId="16" hidden="1">{#N/A,#N/A,FALSE,"STATE"}</definedName>
    <definedName name="wrn.STATE." hidden="1">{#N/A,#N/A,FALSE,"STATE"}</definedName>
    <definedName name="wrn.STATE._1" localSheetId="2" hidden="1">{#N/A,#N/A,FALSE,"STATE"}</definedName>
    <definedName name="wrn.STATE._1" localSheetId="13" hidden="1">{#N/A,#N/A,FALSE,"STATE"}</definedName>
    <definedName name="wrn.STATE._1" localSheetId="15" hidden="1">{#N/A,#N/A,FALSE,"STATE"}</definedName>
    <definedName name="wrn.STATE._1" localSheetId="4" hidden="1">{#N/A,#N/A,FALSE,"STATE"}</definedName>
    <definedName name="wrn.STATE._1" localSheetId="0" hidden="1">{#N/A,#N/A,FALSE,"STATE"}</definedName>
    <definedName name="wrn.STATE._1" localSheetId="1" hidden="1">{#N/A,#N/A,FALSE,"STATE"}</definedName>
    <definedName name="wrn.STATE._1" localSheetId="3" hidden="1">{#N/A,#N/A,FALSE,"STATE"}</definedName>
    <definedName name="wrn.STATE._1" localSheetId="14" hidden="1">{#N/A,#N/A,FALSE,"STATE"}</definedName>
    <definedName name="wrn.STATE._1" localSheetId="16" hidden="1">{#N/A,#N/A,FALSE,"STATE"}</definedName>
    <definedName name="wrn.STATE._1" hidden="1">{#N/A,#N/A,FALSE,"STATE"}</definedName>
    <definedName name="wrn.STATE._2" localSheetId="2" hidden="1">{#N/A,#N/A,FALSE,"STATE"}</definedName>
    <definedName name="wrn.STATE._2" localSheetId="13" hidden="1">{#N/A,#N/A,FALSE,"STATE"}</definedName>
    <definedName name="wrn.STATE._2" localSheetId="15" hidden="1">{#N/A,#N/A,FALSE,"STATE"}</definedName>
    <definedName name="wrn.STATE._2" localSheetId="4" hidden="1">{#N/A,#N/A,FALSE,"STATE"}</definedName>
    <definedName name="wrn.STATE._2" localSheetId="0" hidden="1">{#N/A,#N/A,FALSE,"STATE"}</definedName>
    <definedName name="wrn.STATE._2" localSheetId="1" hidden="1">{#N/A,#N/A,FALSE,"STATE"}</definedName>
    <definedName name="wrn.STATE._2" localSheetId="3" hidden="1">{#N/A,#N/A,FALSE,"STATE"}</definedName>
    <definedName name="wrn.STATE._2" localSheetId="14" hidden="1">{#N/A,#N/A,FALSE,"STATE"}</definedName>
    <definedName name="wrn.STATE._2" localSheetId="16" hidden="1">{#N/A,#N/A,FALSE,"STATE"}</definedName>
    <definedName name="wrn.STATE._2" hidden="1">{#N/A,#N/A,FALSE,"STATE"}</definedName>
    <definedName name="wrn.SUMMARY." localSheetId="2" hidden="1">{"TAB_MONAVG",#N/A,FALSE,"SUMMARY";"TAB_EOP",#N/A,FALSE,"SUMMARY";"TAB_QA",#N/A,FALSE,"SUMMARY"}</definedName>
    <definedName name="wrn.SUMMARY." localSheetId="13" hidden="1">{"TAB_MONAVG",#N/A,FALSE,"SUMMARY";"TAB_EOP",#N/A,FALSE,"SUMMARY";"TAB_QA",#N/A,FALSE,"SUMMARY"}</definedName>
    <definedName name="wrn.SUMMARY." localSheetId="15" hidden="1">{"TAB_MONAVG",#N/A,FALSE,"SUMMARY";"TAB_EOP",#N/A,FALSE,"SUMMARY";"TAB_QA",#N/A,FALSE,"SUMMARY"}</definedName>
    <definedName name="wrn.SUMMARY." localSheetId="4" hidden="1">{"TAB_MONAVG",#N/A,FALSE,"SUMMARY";"TAB_EOP",#N/A,FALSE,"SUMMARY";"TAB_QA",#N/A,FALSE,"SUMMARY"}</definedName>
    <definedName name="wrn.SUMMARY." localSheetId="0" hidden="1">{"TAB_MONAVG",#N/A,FALSE,"SUMMARY";"TAB_EOP",#N/A,FALSE,"SUMMARY";"TAB_QA",#N/A,FALSE,"SUMMARY"}</definedName>
    <definedName name="wrn.SUMMARY." localSheetId="1" hidden="1">{"TAB_MONAVG",#N/A,FALSE,"SUMMARY";"TAB_EOP",#N/A,FALSE,"SUMMARY";"TAB_QA",#N/A,FALSE,"SUMMARY"}</definedName>
    <definedName name="wrn.SUMMARY." localSheetId="3" hidden="1">{"TAB_MONAVG",#N/A,FALSE,"SUMMARY";"TAB_EOP",#N/A,FALSE,"SUMMARY";"TAB_QA",#N/A,FALSE,"SUMMARY"}</definedName>
    <definedName name="wrn.SUMMARY." localSheetId="14" hidden="1">{"TAB_MONAVG",#N/A,FALSE,"SUMMARY";"TAB_EOP",#N/A,FALSE,"SUMMARY";"TAB_QA",#N/A,FALSE,"SUMMARY"}</definedName>
    <definedName name="wrn.SUMMARY." localSheetId="16" hidden="1">{"TAB_MONAVG",#N/A,FALSE,"SUMMARY";"TAB_EOP",#N/A,FALSE,"SUMMARY";"TAB_QA",#N/A,FALSE,"SUMMARY"}</definedName>
    <definedName name="wrn.SUMMARY." hidden="1">{"TAB_MONAVG",#N/A,FALSE,"SUMMARY";"TAB_EOP",#N/A,FALSE,"SUMMARY";"TAB_QA",#N/A,FALSE,"SUMMARY"}</definedName>
    <definedName name="wrn.TARGET._.DCF." localSheetId="2" hidden="1">{"targetdcf",#N/A,FALSE,"Merger consequences";"TARGETASSU",#N/A,FALSE,"Merger consequences";"TERMINAL VALUE",#N/A,FALSE,"Merger consequences"}</definedName>
    <definedName name="wrn.TARGET._.DCF." localSheetId="13" hidden="1">{"targetdcf",#N/A,FALSE,"Merger consequences";"TARGETASSU",#N/A,FALSE,"Merger consequences";"TERMINAL VALUE",#N/A,FALSE,"Merger consequences"}</definedName>
    <definedName name="wrn.TARGET._.DCF." localSheetId="15" hidden="1">{"targetdcf",#N/A,FALSE,"Merger consequences";"TARGETASSU",#N/A,FALSE,"Merger consequences";"TERMINAL VALUE",#N/A,FALSE,"Merger consequences"}</definedName>
    <definedName name="wrn.TARGET._.DCF." localSheetId="4" hidden="1">{"targetdcf",#N/A,FALSE,"Merger consequences";"TARGETASSU",#N/A,FALSE,"Merger consequences";"TERMINAL VALUE",#N/A,FALSE,"Merger consequences"}</definedName>
    <definedName name="wrn.TARGET._.DCF." localSheetId="0" hidden="1">{"targetdcf",#N/A,FALSE,"Merger consequences";"TARGETASSU",#N/A,FALSE,"Merger consequences";"TERMINAL VALUE",#N/A,FALSE,"Merger consequences"}</definedName>
    <definedName name="wrn.TARGET._.DCF." localSheetId="1" hidden="1">{"targetdcf",#N/A,FALSE,"Merger consequences";"TARGETASSU",#N/A,FALSE,"Merger consequences";"TERMINAL VALUE",#N/A,FALSE,"Merger consequences"}</definedName>
    <definedName name="wrn.TARGET._.DCF." localSheetId="3" hidden="1">{"targetdcf",#N/A,FALSE,"Merger consequences";"TARGETASSU",#N/A,FALSE,"Merger consequences";"TERMINAL VALUE",#N/A,FALSE,"Merger consequences"}</definedName>
    <definedName name="wrn.TARGET._.DCF." localSheetId="14" hidden="1">{"targetdcf",#N/A,FALSE,"Merger consequences";"TARGETASSU",#N/A,FALSE,"Merger consequences";"TERMINAL VALUE",#N/A,FALSE,"Merger consequences"}</definedName>
    <definedName name="wrn.TARGET._.DCF." localSheetId="16" hidden="1">{"targetdcf",#N/A,FALSE,"Merger consequences";"TARGETASSU",#N/A,FALSE,"Merger consequences";"TERMINAL VALUE",#N/A,FALSE,"Merger consequences"}</definedName>
    <definedName name="wrn.TARGET._.DCF." hidden="1">{"targetdcf",#N/A,FALSE,"Merger consequences";"TARGETASSU",#N/A,FALSE,"Merger consequences";"TERMINAL VALUE",#N/A,FALSE,"Merger consequences"}</definedName>
    <definedName name="wrn.TAXARREARS." localSheetId="2" hidden="1">{#N/A,#N/A,FALSE,"TAXARREARS"}</definedName>
    <definedName name="wrn.TAXARREARS." localSheetId="13" hidden="1">{#N/A,#N/A,FALSE,"TAXARREARS"}</definedName>
    <definedName name="wrn.TAXARREARS." localSheetId="15" hidden="1">{#N/A,#N/A,FALSE,"TAXARREARS"}</definedName>
    <definedName name="wrn.TAXARREARS." localSheetId="4" hidden="1">{#N/A,#N/A,FALSE,"TAXARREARS"}</definedName>
    <definedName name="wrn.TAXARREARS." localSheetId="0" hidden="1">{#N/A,#N/A,FALSE,"TAXARREARS"}</definedName>
    <definedName name="wrn.TAXARREARS." localSheetId="1" hidden="1">{#N/A,#N/A,FALSE,"TAXARREARS"}</definedName>
    <definedName name="wrn.TAXARREARS." localSheetId="3" hidden="1">{#N/A,#N/A,FALSE,"TAXARREARS"}</definedName>
    <definedName name="wrn.TAXARREARS." localSheetId="14" hidden="1">{#N/A,#N/A,FALSE,"TAXARREARS"}</definedName>
    <definedName name="wrn.TAXARREARS." localSheetId="16" hidden="1">{#N/A,#N/A,FALSE,"TAXARREARS"}</definedName>
    <definedName name="wrn.TAXARREARS." hidden="1">{#N/A,#N/A,FALSE,"TAXARREARS"}</definedName>
    <definedName name="wrn.TAXARREARS._1" localSheetId="2" hidden="1">{#N/A,#N/A,FALSE,"TAXARREARS"}</definedName>
    <definedName name="wrn.TAXARREARS._1" localSheetId="13" hidden="1">{#N/A,#N/A,FALSE,"TAXARREARS"}</definedName>
    <definedName name="wrn.TAXARREARS._1" localSheetId="15" hidden="1">{#N/A,#N/A,FALSE,"TAXARREARS"}</definedName>
    <definedName name="wrn.TAXARREARS._1" localSheetId="4" hidden="1">{#N/A,#N/A,FALSE,"TAXARREARS"}</definedName>
    <definedName name="wrn.TAXARREARS._1" localSheetId="0" hidden="1">{#N/A,#N/A,FALSE,"TAXARREARS"}</definedName>
    <definedName name="wrn.TAXARREARS._1" localSheetId="1" hidden="1">{#N/A,#N/A,FALSE,"TAXARREARS"}</definedName>
    <definedName name="wrn.TAXARREARS._1" localSheetId="3" hidden="1">{#N/A,#N/A,FALSE,"TAXARREARS"}</definedName>
    <definedName name="wrn.TAXARREARS._1" localSheetId="14" hidden="1">{#N/A,#N/A,FALSE,"TAXARREARS"}</definedName>
    <definedName name="wrn.TAXARREARS._1" localSheetId="16" hidden="1">{#N/A,#N/A,FALSE,"TAXARREARS"}</definedName>
    <definedName name="wrn.TAXARREARS._1" hidden="1">{#N/A,#N/A,FALSE,"TAXARREARS"}</definedName>
    <definedName name="wrn.TAXARREARS._2" localSheetId="2" hidden="1">{#N/A,#N/A,FALSE,"TAXARREARS"}</definedName>
    <definedName name="wrn.TAXARREARS._2" localSheetId="13" hidden="1">{#N/A,#N/A,FALSE,"TAXARREARS"}</definedName>
    <definedName name="wrn.TAXARREARS._2" localSheetId="15" hidden="1">{#N/A,#N/A,FALSE,"TAXARREARS"}</definedName>
    <definedName name="wrn.TAXARREARS._2" localSheetId="4" hidden="1">{#N/A,#N/A,FALSE,"TAXARREARS"}</definedName>
    <definedName name="wrn.TAXARREARS._2" localSheetId="0" hidden="1">{#N/A,#N/A,FALSE,"TAXARREARS"}</definedName>
    <definedName name="wrn.TAXARREARS._2" localSheetId="1" hidden="1">{#N/A,#N/A,FALSE,"TAXARREARS"}</definedName>
    <definedName name="wrn.TAXARREARS._2" localSheetId="3" hidden="1">{#N/A,#N/A,FALSE,"TAXARREARS"}</definedName>
    <definedName name="wrn.TAXARREARS._2" localSheetId="14" hidden="1">{#N/A,#N/A,FALSE,"TAXARREARS"}</definedName>
    <definedName name="wrn.TAXARREARS._2" localSheetId="16" hidden="1">{#N/A,#N/A,FALSE,"TAXARREARS"}</definedName>
    <definedName name="wrn.TAXARREARS._2" hidden="1">{#N/A,#N/A,FALSE,"TAXARREARS"}</definedName>
    <definedName name="wrn.TAXPAYRS." localSheetId="2" hidden="1">{#N/A,#N/A,FALSE,"TAXPAYRS"}</definedName>
    <definedName name="wrn.TAXPAYRS." localSheetId="13" hidden="1">{#N/A,#N/A,FALSE,"TAXPAYRS"}</definedName>
    <definedName name="wrn.TAXPAYRS." localSheetId="15" hidden="1">{#N/A,#N/A,FALSE,"TAXPAYRS"}</definedName>
    <definedName name="wrn.TAXPAYRS." localSheetId="4" hidden="1">{#N/A,#N/A,FALSE,"TAXPAYRS"}</definedName>
    <definedName name="wrn.TAXPAYRS." localSheetId="0" hidden="1">{#N/A,#N/A,FALSE,"TAXPAYRS"}</definedName>
    <definedName name="wrn.TAXPAYRS." localSheetId="1" hidden="1">{#N/A,#N/A,FALSE,"TAXPAYRS"}</definedName>
    <definedName name="wrn.TAXPAYRS." localSheetId="3" hidden="1">{#N/A,#N/A,FALSE,"TAXPAYRS"}</definedName>
    <definedName name="wrn.TAXPAYRS." localSheetId="14" hidden="1">{#N/A,#N/A,FALSE,"TAXPAYRS"}</definedName>
    <definedName name="wrn.TAXPAYRS." localSheetId="16" hidden="1">{#N/A,#N/A,FALSE,"TAXPAYRS"}</definedName>
    <definedName name="wrn.TAXPAYRS." hidden="1">{#N/A,#N/A,FALSE,"TAXPAYRS"}</definedName>
    <definedName name="wrn.TAXPAYRS._1" localSheetId="2" hidden="1">{#N/A,#N/A,FALSE,"TAXPAYRS"}</definedName>
    <definedName name="wrn.TAXPAYRS._1" localSheetId="13" hidden="1">{#N/A,#N/A,FALSE,"TAXPAYRS"}</definedName>
    <definedName name="wrn.TAXPAYRS._1" localSheetId="15" hidden="1">{#N/A,#N/A,FALSE,"TAXPAYRS"}</definedName>
    <definedName name="wrn.TAXPAYRS._1" localSheetId="4" hidden="1">{#N/A,#N/A,FALSE,"TAXPAYRS"}</definedName>
    <definedName name="wrn.TAXPAYRS._1" localSheetId="0" hidden="1">{#N/A,#N/A,FALSE,"TAXPAYRS"}</definedName>
    <definedName name="wrn.TAXPAYRS._1" localSheetId="1" hidden="1">{#N/A,#N/A,FALSE,"TAXPAYRS"}</definedName>
    <definedName name="wrn.TAXPAYRS._1" localSheetId="3" hidden="1">{#N/A,#N/A,FALSE,"TAXPAYRS"}</definedName>
    <definedName name="wrn.TAXPAYRS._1" localSheetId="14" hidden="1">{#N/A,#N/A,FALSE,"TAXPAYRS"}</definedName>
    <definedName name="wrn.TAXPAYRS._1" localSheetId="16" hidden="1">{#N/A,#N/A,FALSE,"TAXPAYRS"}</definedName>
    <definedName name="wrn.TAXPAYRS._1" hidden="1">{#N/A,#N/A,FALSE,"TAXPAYRS"}</definedName>
    <definedName name="wrn.TAXPAYRS._2" localSheetId="2" hidden="1">{#N/A,#N/A,FALSE,"TAXPAYRS"}</definedName>
    <definedName name="wrn.TAXPAYRS._2" localSheetId="13" hidden="1">{#N/A,#N/A,FALSE,"TAXPAYRS"}</definedName>
    <definedName name="wrn.TAXPAYRS._2" localSheetId="15" hidden="1">{#N/A,#N/A,FALSE,"TAXPAYRS"}</definedName>
    <definedName name="wrn.TAXPAYRS._2" localSheetId="4" hidden="1">{#N/A,#N/A,FALSE,"TAXPAYRS"}</definedName>
    <definedName name="wrn.TAXPAYRS._2" localSheetId="0" hidden="1">{#N/A,#N/A,FALSE,"TAXPAYRS"}</definedName>
    <definedName name="wrn.TAXPAYRS._2" localSheetId="1" hidden="1">{#N/A,#N/A,FALSE,"TAXPAYRS"}</definedName>
    <definedName name="wrn.TAXPAYRS._2" localSheetId="3" hidden="1">{#N/A,#N/A,FALSE,"TAXPAYRS"}</definedName>
    <definedName name="wrn.TAXPAYRS._2" localSheetId="14" hidden="1">{#N/A,#N/A,FALSE,"TAXPAYRS"}</definedName>
    <definedName name="wrn.TAXPAYRS._2" localSheetId="16" hidden="1">{#N/A,#N/A,FALSE,"TAXPAYRS"}</definedName>
    <definedName name="wrn.TAXPAYRS._2" hidden="1">{#N/A,#N/A,FALSE,"TAXPAYRS"}</definedName>
    <definedName name="wrn.TILL697." localSheetId="2" hidden="1">{"M91TO697",#N/A,FALSE,"MDA"}</definedName>
    <definedName name="wrn.TILL697." localSheetId="13" hidden="1">{"M91TO697",#N/A,FALSE,"MDA"}</definedName>
    <definedName name="wrn.TILL697." localSheetId="15" hidden="1">{"M91TO697",#N/A,FALSE,"MDA"}</definedName>
    <definedName name="wrn.TILL697." localSheetId="4" hidden="1">{"M91TO697",#N/A,FALSE,"MDA"}</definedName>
    <definedName name="wrn.TILL697." localSheetId="0" hidden="1">{"M91TO697",#N/A,FALSE,"MDA"}</definedName>
    <definedName name="wrn.TILL697." localSheetId="1" hidden="1">{"M91TO697",#N/A,FALSE,"MDA"}</definedName>
    <definedName name="wrn.TILL697." localSheetId="3" hidden="1">{"M91TO697",#N/A,FALSE,"MDA"}</definedName>
    <definedName name="wrn.TILL697." localSheetId="14" hidden="1">{"M91TO697",#N/A,FALSE,"MDA"}</definedName>
    <definedName name="wrn.TILL697." localSheetId="16" hidden="1">{"M91TO697",#N/A,FALSE,"MDA"}</definedName>
    <definedName name="wrn.TILL697." hidden="1">{"M91TO697",#N/A,FALSE,"MDA"}</definedName>
    <definedName name="wrn.TILL697._1" localSheetId="2" hidden="1">{"M91TO697",#N/A,FALSE,"MDA"}</definedName>
    <definedName name="wrn.TILL697._1" localSheetId="13" hidden="1">{"M91TO697",#N/A,FALSE,"MDA"}</definedName>
    <definedName name="wrn.TILL697._1" localSheetId="15" hidden="1">{"M91TO697",#N/A,FALSE,"MDA"}</definedName>
    <definedName name="wrn.TILL697._1" localSheetId="4" hidden="1">{"M91TO697",#N/A,FALSE,"MDA"}</definedName>
    <definedName name="wrn.TILL697._1" localSheetId="0" hidden="1">{"M91TO697",#N/A,FALSE,"MDA"}</definedName>
    <definedName name="wrn.TILL697._1" localSheetId="1" hidden="1">{"M91TO697",#N/A,FALSE,"MDA"}</definedName>
    <definedName name="wrn.TILL697._1" localSheetId="3" hidden="1">{"M91TO697",#N/A,FALSE,"MDA"}</definedName>
    <definedName name="wrn.TILL697._1" localSheetId="14" hidden="1">{"M91TO697",#N/A,FALSE,"MDA"}</definedName>
    <definedName name="wrn.TILL697._1" localSheetId="16" hidden="1">{"M91TO697",#N/A,FALSE,"MDA"}</definedName>
    <definedName name="wrn.TILL697._1" hidden="1">{"M91TO697",#N/A,FALSE,"MDA"}</definedName>
    <definedName name="wrn.TILL697._2" localSheetId="2" hidden="1">{"M91TO697",#N/A,FALSE,"MDA"}</definedName>
    <definedName name="wrn.TILL697._2" localSheetId="13" hidden="1">{"M91TO697",#N/A,FALSE,"MDA"}</definedName>
    <definedName name="wrn.TILL697._2" localSheetId="15" hidden="1">{"M91TO697",#N/A,FALSE,"MDA"}</definedName>
    <definedName name="wrn.TILL697._2" localSheetId="4" hidden="1">{"M91TO697",#N/A,FALSE,"MDA"}</definedName>
    <definedName name="wrn.TILL697._2" localSheetId="0" hidden="1">{"M91TO697",#N/A,FALSE,"MDA"}</definedName>
    <definedName name="wrn.TILL697._2" localSheetId="1" hidden="1">{"M91TO697",#N/A,FALSE,"MDA"}</definedName>
    <definedName name="wrn.TILL697._2" localSheetId="3" hidden="1">{"M91TO697",#N/A,FALSE,"MDA"}</definedName>
    <definedName name="wrn.TILL697._2" localSheetId="14" hidden="1">{"M91TO697",#N/A,FALSE,"MDA"}</definedName>
    <definedName name="wrn.TILL697._2" localSheetId="16" hidden="1">{"M91TO697",#N/A,FALSE,"MDA"}</definedName>
    <definedName name="wrn.TILL697._2" hidden="1">{"M91TO697",#N/A,FALSE,"MDA"}</definedName>
    <definedName name="wrn.TRADE." localSheetId="2" hidden="1">{#N/A,#N/A,FALSE,"TRADE"}</definedName>
    <definedName name="wrn.TRADE." localSheetId="13" hidden="1">{#N/A,#N/A,FALSE,"TRADE"}</definedName>
    <definedName name="wrn.TRADE." localSheetId="15" hidden="1">{#N/A,#N/A,FALSE,"TRADE"}</definedName>
    <definedName name="wrn.TRADE." localSheetId="4" hidden="1">{#N/A,#N/A,FALSE,"TRADE"}</definedName>
    <definedName name="wrn.TRADE." localSheetId="0" hidden="1">{#N/A,#N/A,FALSE,"TRADE"}</definedName>
    <definedName name="wrn.TRADE." localSheetId="1" hidden="1">{#N/A,#N/A,FALSE,"TRADE"}</definedName>
    <definedName name="wrn.TRADE." localSheetId="3" hidden="1">{#N/A,#N/A,FALSE,"TRADE"}</definedName>
    <definedName name="wrn.TRADE." localSheetId="14" hidden="1">{#N/A,#N/A,FALSE,"TRADE"}</definedName>
    <definedName name="wrn.TRADE." localSheetId="16" hidden="1">{#N/A,#N/A,FALSE,"TRADE"}</definedName>
    <definedName name="wrn.TRADE." hidden="1">{#N/A,#N/A,FALSE,"TRADE"}</definedName>
    <definedName name="wrn.TRADE._1" localSheetId="2" hidden="1">{#N/A,#N/A,FALSE,"TRADE"}</definedName>
    <definedName name="wrn.TRADE._1" localSheetId="13" hidden="1">{#N/A,#N/A,FALSE,"TRADE"}</definedName>
    <definedName name="wrn.TRADE._1" localSheetId="15" hidden="1">{#N/A,#N/A,FALSE,"TRADE"}</definedName>
    <definedName name="wrn.TRADE._1" localSheetId="4" hidden="1">{#N/A,#N/A,FALSE,"TRADE"}</definedName>
    <definedName name="wrn.TRADE._1" localSheetId="0" hidden="1">{#N/A,#N/A,FALSE,"TRADE"}</definedName>
    <definedName name="wrn.TRADE._1" localSheetId="1" hidden="1">{#N/A,#N/A,FALSE,"TRADE"}</definedName>
    <definedName name="wrn.TRADE._1" localSheetId="3" hidden="1">{#N/A,#N/A,FALSE,"TRADE"}</definedName>
    <definedName name="wrn.TRADE._1" localSheetId="14" hidden="1">{#N/A,#N/A,FALSE,"TRADE"}</definedName>
    <definedName name="wrn.TRADE._1" localSheetId="16" hidden="1">{#N/A,#N/A,FALSE,"TRADE"}</definedName>
    <definedName name="wrn.TRADE._1" hidden="1">{#N/A,#N/A,FALSE,"TRADE"}</definedName>
    <definedName name="wrn.TRADE._2" localSheetId="2" hidden="1">{#N/A,#N/A,FALSE,"TRADE"}</definedName>
    <definedName name="wrn.TRADE._2" localSheetId="13" hidden="1">{#N/A,#N/A,FALSE,"TRADE"}</definedName>
    <definedName name="wrn.TRADE._2" localSheetId="15" hidden="1">{#N/A,#N/A,FALSE,"TRADE"}</definedName>
    <definedName name="wrn.TRADE._2" localSheetId="4" hidden="1">{#N/A,#N/A,FALSE,"TRADE"}</definedName>
    <definedName name="wrn.TRADE._2" localSheetId="0" hidden="1">{#N/A,#N/A,FALSE,"TRADE"}</definedName>
    <definedName name="wrn.TRADE._2" localSheetId="1" hidden="1">{#N/A,#N/A,FALSE,"TRADE"}</definedName>
    <definedName name="wrn.TRADE._2" localSheetId="3" hidden="1">{#N/A,#N/A,FALSE,"TRADE"}</definedName>
    <definedName name="wrn.TRADE._2" localSheetId="14" hidden="1">{#N/A,#N/A,FALSE,"TRADE"}</definedName>
    <definedName name="wrn.TRADE._2" localSheetId="16" hidden="1">{#N/A,#N/A,FALSE,"TRADE"}</definedName>
    <definedName name="wrn.TRADE._2" hidden="1">{#N/A,#N/A,FALSE,"TRADE"}</definedName>
    <definedName name="wrn.TRANSPORT." localSheetId="2" hidden="1">{#N/A,#N/A,FALSE,"TRANPORT"}</definedName>
    <definedName name="wrn.TRANSPORT." localSheetId="13" hidden="1">{#N/A,#N/A,FALSE,"TRANPORT"}</definedName>
    <definedName name="wrn.TRANSPORT." localSheetId="15" hidden="1">{#N/A,#N/A,FALSE,"TRANPORT"}</definedName>
    <definedName name="wrn.TRANSPORT." localSheetId="4" hidden="1">{#N/A,#N/A,FALSE,"TRANPORT"}</definedName>
    <definedName name="wrn.TRANSPORT." localSheetId="0" hidden="1">{#N/A,#N/A,FALSE,"TRANPORT"}</definedName>
    <definedName name="wrn.TRANSPORT." localSheetId="1" hidden="1">{#N/A,#N/A,FALSE,"TRANPORT"}</definedName>
    <definedName name="wrn.TRANSPORT." localSheetId="3" hidden="1">{#N/A,#N/A,FALSE,"TRANPORT"}</definedName>
    <definedName name="wrn.TRANSPORT." localSheetId="14" hidden="1">{#N/A,#N/A,FALSE,"TRANPORT"}</definedName>
    <definedName name="wrn.TRANSPORT." localSheetId="16" hidden="1">{#N/A,#N/A,FALSE,"TRANPORT"}</definedName>
    <definedName name="wrn.TRANSPORT." hidden="1">{#N/A,#N/A,FALSE,"TRANPORT"}</definedName>
    <definedName name="wrn.TRANSPORT._1" localSheetId="2" hidden="1">{#N/A,#N/A,FALSE,"TRANPORT"}</definedName>
    <definedName name="wrn.TRANSPORT._1" localSheetId="13" hidden="1">{#N/A,#N/A,FALSE,"TRANPORT"}</definedName>
    <definedName name="wrn.TRANSPORT._1" localSheetId="15" hidden="1">{#N/A,#N/A,FALSE,"TRANPORT"}</definedName>
    <definedName name="wrn.TRANSPORT._1" localSheetId="4" hidden="1">{#N/A,#N/A,FALSE,"TRANPORT"}</definedName>
    <definedName name="wrn.TRANSPORT._1" localSheetId="0" hidden="1">{#N/A,#N/A,FALSE,"TRANPORT"}</definedName>
    <definedName name="wrn.TRANSPORT._1" localSheetId="1" hidden="1">{#N/A,#N/A,FALSE,"TRANPORT"}</definedName>
    <definedName name="wrn.TRANSPORT._1" localSheetId="3" hidden="1">{#N/A,#N/A,FALSE,"TRANPORT"}</definedName>
    <definedName name="wrn.TRANSPORT._1" localSheetId="14" hidden="1">{#N/A,#N/A,FALSE,"TRANPORT"}</definedName>
    <definedName name="wrn.TRANSPORT._1" localSheetId="16" hidden="1">{#N/A,#N/A,FALSE,"TRANPORT"}</definedName>
    <definedName name="wrn.TRANSPORT._1" hidden="1">{#N/A,#N/A,FALSE,"TRANPORT"}</definedName>
    <definedName name="wrn.TRANSPORT._2" localSheetId="2" hidden="1">{#N/A,#N/A,FALSE,"TRANPORT"}</definedName>
    <definedName name="wrn.TRANSPORT._2" localSheetId="13" hidden="1">{#N/A,#N/A,FALSE,"TRANPORT"}</definedName>
    <definedName name="wrn.TRANSPORT._2" localSheetId="15" hidden="1">{#N/A,#N/A,FALSE,"TRANPORT"}</definedName>
    <definedName name="wrn.TRANSPORT._2" localSheetId="4" hidden="1">{#N/A,#N/A,FALSE,"TRANPORT"}</definedName>
    <definedName name="wrn.TRANSPORT._2" localSheetId="0" hidden="1">{#N/A,#N/A,FALSE,"TRANPORT"}</definedName>
    <definedName name="wrn.TRANSPORT._2" localSheetId="1" hidden="1">{#N/A,#N/A,FALSE,"TRANPORT"}</definedName>
    <definedName name="wrn.TRANSPORT._2" localSheetId="3" hidden="1">{#N/A,#N/A,FALSE,"TRANPORT"}</definedName>
    <definedName name="wrn.TRANSPORT._2" localSheetId="14" hidden="1">{#N/A,#N/A,FALSE,"TRANPORT"}</definedName>
    <definedName name="wrn.TRANSPORT._2" localSheetId="16" hidden="1">{#N/A,#N/A,FALSE,"TRANPORT"}</definedName>
    <definedName name="wrn.TRANSPORT._2" hidden="1">{#N/A,#N/A,FALSE,"TRANPORT"}</definedName>
    <definedName name="wrn.UNEMPL." localSheetId="2" hidden="1">{#N/A,#N/A,FALSE,"EMP_POP";#N/A,#N/A,FALSE,"UNEMPL"}</definedName>
    <definedName name="wrn.UNEMPL." localSheetId="13" hidden="1">{#N/A,#N/A,FALSE,"EMP_POP";#N/A,#N/A,FALSE,"UNEMPL"}</definedName>
    <definedName name="wrn.UNEMPL." localSheetId="15" hidden="1">{#N/A,#N/A,FALSE,"EMP_POP";#N/A,#N/A,FALSE,"UNEMPL"}</definedName>
    <definedName name="wrn.UNEMPL." localSheetId="4" hidden="1">{#N/A,#N/A,FALSE,"EMP_POP";#N/A,#N/A,FALSE,"UNEMPL"}</definedName>
    <definedName name="wrn.UNEMPL." localSheetId="0" hidden="1">{#N/A,#N/A,FALSE,"EMP_POP";#N/A,#N/A,FALSE,"UNEMPL"}</definedName>
    <definedName name="wrn.UNEMPL." localSheetId="1" hidden="1">{#N/A,#N/A,FALSE,"EMP_POP";#N/A,#N/A,FALSE,"UNEMPL"}</definedName>
    <definedName name="wrn.UNEMPL." localSheetId="3" hidden="1">{#N/A,#N/A,FALSE,"EMP_POP";#N/A,#N/A,FALSE,"UNEMPL"}</definedName>
    <definedName name="wrn.UNEMPL." localSheetId="14" hidden="1">{#N/A,#N/A,FALSE,"EMP_POP";#N/A,#N/A,FALSE,"UNEMPL"}</definedName>
    <definedName name="wrn.UNEMPL." localSheetId="16" hidden="1">{#N/A,#N/A,FALSE,"EMP_POP";#N/A,#N/A,FALSE,"UNEMPL"}</definedName>
    <definedName name="wrn.UNEMPL." hidden="1">{#N/A,#N/A,FALSE,"EMP_POP";#N/A,#N/A,FALSE,"UNEMPL"}</definedName>
    <definedName name="wrn.UNEMPL._1" localSheetId="2" hidden="1">{#N/A,#N/A,FALSE,"EMP_POP";#N/A,#N/A,FALSE,"UNEMPL"}</definedName>
    <definedName name="wrn.UNEMPL._1" localSheetId="13" hidden="1">{#N/A,#N/A,FALSE,"EMP_POP";#N/A,#N/A,FALSE,"UNEMPL"}</definedName>
    <definedName name="wrn.UNEMPL._1" localSheetId="15" hidden="1">{#N/A,#N/A,FALSE,"EMP_POP";#N/A,#N/A,FALSE,"UNEMPL"}</definedName>
    <definedName name="wrn.UNEMPL._1" localSheetId="4" hidden="1">{#N/A,#N/A,FALSE,"EMP_POP";#N/A,#N/A,FALSE,"UNEMPL"}</definedName>
    <definedName name="wrn.UNEMPL._1" localSheetId="0" hidden="1">{#N/A,#N/A,FALSE,"EMP_POP";#N/A,#N/A,FALSE,"UNEMPL"}</definedName>
    <definedName name="wrn.UNEMPL._1" localSheetId="1" hidden="1">{#N/A,#N/A,FALSE,"EMP_POP";#N/A,#N/A,FALSE,"UNEMPL"}</definedName>
    <definedName name="wrn.UNEMPL._1" localSheetId="3" hidden="1">{#N/A,#N/A,FALSE,"EMP_POP";#N/A,#N/A,FALSE,"UNEMPL"}</definedName>
    <definedName name="wrn.UNEMPL._1" localSheetId="14" hidden="1">{#N/A,#N/A,FALSE,"EMP_POP";#N/A,#N/A,FALSE,"UNEMPL"}</definedName>
    <definedName name="wrn.UNEMPL._1" localSheetId="16" hidden="1">{#N/A,#N/A,FALSE,"EMP_POP";#N/A,#N/A,FALSE,"UNEMPL"}</definedName>
    <definedName name="wrn.UNEMPL._1" hidden="1">{#N/A,#N/A,FALSE,"EMP_POP";#N/A,#N/A,FALSE,"UNEMPL"}</definedName>
    <definedName name="wrn.UNEMPL._2" localSheetId="2" hidden="1">{#N/A,#N/A,FALSE,"EMP_POP";#N/A,#N/A,FALSE,"UNEMPL"}</definedName>
    <definedName name="wrn.UNEMPL._2" localSheetId="13" hidden="1">{#N/A,#N/A,FALSE,"EMP_POP";#N/A,#N/A,FALSE,"UNEMPL"}</definedName>
    <definedName name="wrn.UNEMPL._2" localSheetId="15" hidden="1">{#N/A,#N/A,FALSE,"EMP_POP";#N/A,#N/A,FALSE,"UNEMPL"}</definedName>
    <definedName name="wrn.UNEMPL._2" localSheetId="4" hidden="1">{#N/A,#N/A,FALSE,"EMP_POP";#N/A,#N/A,FALSE,"UNEMPL"}</definedName>
    <definedName name="wrn.UNEMPL._2" localSheetId="0" hidden="1">{#N/A,#N/A,FALSE,"EMP_POP";#N/A,#N/A,FALSE,"UNEMPL"}</definedName>
    <definedName name="wrn.UNEMPL._2" localSheetId="1" hidden="1">{#N/A,#N/A,FALSE,"EMP_POP";#N/A,#N/A,FALSE,"UNEMPL"}</definedName>
    <definedName name="wrn.UNEMPL._2" localSheetId="3" hidden="1">{#N/A,#N/A,FALSE,"EMP_POP";#N/A,#N/A,FALSE,"UNEMPL"}</definedName>
    <definedName name="wrn.UNEMPL._2" localSheetId="14" hidden="1">{#N/A,#N/A,FALSE,"EMP_POP";#N/A,#N/A,FALSE,"UNEMPL"}</definedName>
    <definedName name="wrn.UNEMPL._2" localSheetId="16" hidden="1">{#N/A,#N/A,FALSE,"EMP_POP";#N/A,#N/A,FALSE,"UNEMPL"}</definedName>
    <definedName name="wrn.UNEMPL._2" hidden="1">{#N/A,#N/A,FALSE,"EMP_POP";#N/A,#N/A,FALSE,"UNEMPL"}</definedName>
    <definedName name="wrn.UTL._.Position." localSheetId="2" hidden="1">{"UTL effect",#N/A,FALSE,"Sensitivity"}</definedName>
    <definedName name="wrn.UTL._.Position." localSheetId="13" hidden="1">{"UTL effect",#N/A,FALSE,"Sensitivity"}</definedName>
    <definedName name="wrn.UTL._.Position." localSheetId="15" hidden="1">{"UTL effect",#N/A,FALSE,"Sensitivity"}</definedName>
    <definedName name="wrn.UTL._.Position." localSheetId="4" hidden="1">{"UTL effect",#N/A,FALSE,"Sensitivity"}</definedName>
    <definedName name="wrn.UTL._.Position." localSheetId="0" hidden="1">{"UTL effect",#N/A,FALSE,"Sensitivity"}</definedName>
    <definedName name="wrn.UTL._.Position." localSheetId="1" hidden="1">{"UTL effect",#N/A,FALSE,"Sensitivity"}</definedName>
    <definedName name="wrn.UTL._.Position." localSheetId="3" hidden="1">{"UTL effect",#N/A,FALSE,"Sensitivity"}</definedName>
    <definedName name="wrn.UTL._.Position." localSheetId="14" hidden="1">{"UTL effect",#N/A,FALSE,"Sensitivity"}</definedName>
    <definedName name="wrn.UTL._.Position." localSheetId="16" hidden="1">{"UTL effect",#N/A,FALSE,"Sensitivity"}</definedName>
    <definedName name="wrn.UTL._.Position." hidden="1">{"UTL effect",#N/A,FALSE,"Sensitivity"}</definedName>
    <definedName name="wrn.WAGES." localSheetId="2" hidden="1">{#N/A,#N/A,FALSE,"WAGES"}</definedName>
    <definedName name="wrn.WAGES." localSheetId="13" hidden="1">{#N/A,#N/A,FALSE,"WAGES"}</definedName>
    <definedName name="wrn.WAGES." localSheetId="15" hidden="1">{#N/A,#N/A,FALSE,"WAGES"}</definedName>
    <definedName name="wrn.WAGES." localSheetId="4" hidden="1">{#N/A,#N/A,FALSE,"WAGES"}</definedName>
    <definedName name="wrn.WAGES." localSheetId="0" hidden="1">{#N/A,#N/A,FALSE,"WAGES"}</definedName>
    <definedName name="wrn.WAGES." localSheetId="1" hidden="1">{#N/A,#N/A,FALSE,"WAGES"}</definedName>
    <definedName name="wrn.WAGES." localSheetId="3" hidden="1">{#N/A,#N/A,FALSE,"WAGES"}</definedName>
    <definedName name="wrn.WAGES." localSheetId="14" hidden="1">{#N/A,#N/A,FALSE,"WAGES"}</definedName>
    <definedName name="wrn.WAGES." localSheetId="16" hidden="1">{#N/A,#N/A,FALSE,"WAGES"}</definedName>
    <definedName name="wrn.WAGES." hidden="1">{#N/A,#N/A,FALSE,"WAGES"}</definedName>
    <definedName name="wrn.WAGES._1" localSheetId="2" hidden="1">{#N/A,#N/A,FALSE,"WAGES"}</definedName>
    <definedName name="wrn.WAGES._1" localSheetId="13" hidden="1">{#N/A,#N/A,FALSE,"WAGES"}</definedName>
    <definedName name="wrn.WAGES._1" localSheetId="15" hidden="1">{#N/A,#N/A,FALSE,"WAGES"}</definedName>
    <definedName name="wrn.WAGES._1" localSheetId="4" hidden="1">{#N/A,#N/A,FALSE,"WAGES"}</definedName>
    <definedName name="wrn.WAGES._1" localSheetId="0" hidden="1">{#N/A,#N/A,FALSE,"WAGES"}</definedName>
    <definedName name="wrn.WAGES._1" localSheetId="1" hidden="1">{#N/A,#N/A,FALSE,"WAGES"}</definedName>
    <definedName name="wrn.WAGES._1" localSheetId="3" hidden="1">{#N/A,#N/A,FALSE,"WAGES"}</definedName>
    <definedName name="wrn.WAGES._1" localSheetId="14" hidden="1">{#N/A,#N/A,FALSE,"WAGES"}</definedName>
    <definedName name="wrn.WAGES._1" localSheetId="16" hidden="1">{#N/A,#N/A,FALSE,"WAGES"}</definedName>
    <definedName name="wrn.WAGES._1" hidden="1">{#N/A,#N/A,FALSE,"WAGES"}</definedName>
    <definedName name="wrn.WAGES._2" localSheetId="2" hidden="1">{#N/A,#N/A,FALSE,"WAGES"}</definedName>
    <definedName name="wrn.WAGES._2" localSheetId="13" hidden="1">{#N/A,#N/A,FALSE,"WAGES"}</definedName>
    <definedName name="wrn.WAGES._2" localSheetId="15" hidden="1">{#N/A,#N/A,FALSE,"WAGES"}</definedName>
    <definedName name="wrn.WAGES._2" localSheetId="4" hidden="1">{#N/A,#N/A,FALSE,"WAGES"}</definedName>
    <definedName name="wrn.WAGES._2" localSheetId="0" hidden="1">{#N/A,#N/A,FALSE,"WAGES"}</definedName>
    <definedName name="wrn.WAGES._2" localSheetId="1" hidden="1">{#N/A,#N/A,FALSE,"WAGES"}</definedName>
    <definedName name="wrn.WAGES._2" localSheetId="3" hidden="1">{#N/A,#N/A,FALSE,"WAGES"}</definedName>
    <definedName name="wrn.WAGES._2" localSheetId="14" hidden="1">{#N/A,#N/A,FALSE,"WAGES"}</definedName>
    <definedName name="wrn.WAGES._2" localSheetId="16" hidden="1">{#N/A,#N/A,FALSE,"WAGES"}</definedName>
    <definedName name="wrn.WAGES._2" hidden="1">{#N/A,#N/A,FALSE,"WAGES"}</definedName>
    <definedName name="wrn.WEO." localSheetId="2" hidden="1">{"WEO",#N/A,FALSE,"T"}</definedName>
    <definedName name="wrn.WEO." localSheetId="13" hidden="1">{"WEO",#N/A,FALSE,"T"}</definedName>
    <definedName name="wrn.WEO." localSheetId="15" hidden="1">{"WEO",#N/A,FALSE,"T"}</definedName>
    <definedName name="wrn.WEO." localSheetId="4" hidden="1">{"WEO",#N/A,FALSE,"T"}</definedName>
    <definedName name="wrn.WEO." localSheetId="0" hidden="1">{"WEO",#N/A,FALSE,"T"}</definedName>
    <definedName name="wrn.WEO." localSheetId="1" hidden="1">{"WEO",#N/A,FALSE,"T"}</definedName>
    <definedName name="wrn.WEO." localSheetId="3" hidden="1">{"WEO",#N/A,FALSE,"T"}</definedName>
    <definedName name="wrn.WEO." localSheetId="14" hidden="1">{"WEO",#N/A,FALSE,"T"}</definedName>
    <definedName name="wrn.WEO." localSheetId="16" hidden="1">{"WEO",#N/A,FALSE,"T"}</definedName>
    <definedName name="wrn.WEO." hidden="1">{"WEO",#N/A,FALSE,"T"}</definedName>
    <definedName name="wrn.WEO._1" localSheetId="2" hidden="1">{"WEO",#N/A,FALSE,"T"}</definedName>
    <definedName name="wrn.WEO._1" localSheetId="13" hidden="1">{"WEO",#N/A,FALSE,"T"}</definedName>
    <definedName name="wrn.WEO._1" localSheetId="15" hidden="1">{"WEO",#N/A,FALSE,"T"}</definedName>
    <definedName name="wrn.WEO._1" localSheetId="4" hidden="1">{"WEO",#N/A,FALSE,"T"}</definedName>
    <definedName name="wrn.WEO._1" localSheetId="0" hidden="1">{"WEO",#N/A,FALSE,"T"}</definedName>
    <definedName name="wrn.WEO._1" localSheetId="1" hidden="1">{"WEO",#N/A,FALSE,"T"}</definedName>
    <definedName name="wrn.WEO._1" localSheetId="3" hidden="1">{"WEO",#N/A,FALSE,"T"}</definedName>
    <definedName name="wrn.WEO._1" localSheetId="14" hidden="1">{"WEO",#N/A,FALSE,"T"}</definedName>
    <definedName name="wrn.WEO._1" localSheetId="16" hidden="1">{"WEO",#N/A,FALSE,"T"}</definedName>
    <definedName name="wrn.WEO._1" hidden="1">{"WEO",#N/A,FALSE,"T"}</definedName>
    <definedName name="wrn.WEO._2" localSheetId="2" hidden="1">{"WEO",#N/A,FALSE,"T"}</definedName>
    <definedName name="wrn.WEO._2" localSheetId="13" hidden="1">{"WEO",#N/A,FALSE,"T"}</definedName>
    <definedName name="wrn.WEO._2" localSheetId="15" hidden="1">{"WEO",#N/A,FALSE,"T"}</definedName>
    <definedName name="wrn.WEO._2" localSheetId="4" hidden="1">{"WEO",#N/A,FALSE,"T"}</definedName>
    <definedName name="wrn.WEO._2" localSheetId="0" hidden="1">{"WEO",#N/A,FALSE,"T"}</definedName>
    <definedName name="wrn.WEO._2" localSheetId="1" hidden="1">{"WEO",#N/A,FALSE,"T"}</definedName>
    <definedName name="wrn.WEO._2" localSheetId="3" hidden="1">{"WEO",#N/A,FALSE,"T"}</definedName>
    <definedName name="wrn.WEO._2" localSheetId="14" hidden="1">{"WEO",#N/A,FALSE,"T"}</definedName>
    <definedName name="wrn.WEO._2" localSheetId="16" hidden="1">{"WEO",#N/A,FALSE,"T"}</definedName>
    <definedName name="wrn.WEO._2" hidden="1">{"WEO",#N/A,FALSE,"T"}</definedName>
    <definedName name="wrn.weo2" localSheetId="2" hidden="1">{"WEO",#N/A,FALSE,"T"}</definedName>
    <definedName name="wrn.weo2" localSheetId="13" hidden="1">{"WEO",#N/A,FALSE,"T"}</definedName>
    <definedName name="wrn.weo2" localSheetId="15" hidden="1">{"WEO",#N/A,FALSE,"T"}</definedName>
    <definedName name="wrn.weo2" localSheetId="4" hidden="1">{"WEO",#N/A,FALSE,"T"}</definedName>
    <definedName name="wrn.weo2" localSheetId="0" hidden="1">{"WEO",#N/A,FALSE,"T"}</definedName>
    <definedName name="wrn.weo2" localSheetId="1" hidden="1">{"WEO",#N/A,FALSE,"T"}</definedName>
    <definedName name="wrn.weo2" localSheetId="3" hidden="1">{"WEO",#N/A,FALSE,"T"}</definedName>
    <definedName name="wrn.weo2" localSheetId="14" hidden="1">{"WEO",#N/A,FALSE,"T"}</definedName>
    <definedName name="wrn.weo2" localSheetId="16" hidden="1">{"WEO",#N/A,FALSE,"T"}</definedName>
    <definedName name="wrn.weo2" hidden="1">{"WEO",#N/A,FALSE,"T"}</definedName>
    <definedName name="wrn.Yahoo." localSheetId="2" hidden="1">{#N/A,#N/A,FALSE,"Inc. St.";#N/A,#N/A,FALSE,"FYear";#N/A,#N/A,FALSE,"Revs.";#N/A,#N/A,FALSE,"RevsYear";#N/A,#N/A,FALSE,"Balance";#N/A,#N/A,FALSE,"CompVal";#N/A,#N/A,FALSE,"Val.";#N/A,#N/A,FALSE,"DCFval"}</definedName>
    <definedName name="wrn.Yahoo." localSheetId="13" hidden="1">{#N/A,#N/A,FALSE,"Inc. St.";#N/A,#N/A,FALSE,"FYear";#N/A,#N/A,FALSE,"Revs.";#N/A,#N/A,FALSE,"RevsYear";#N/A,#N/A,FALSE,"Balance";#N/A,#N/A,FALSE,"CompVal";#N/A,#N/A,FALSE,"Val.";#N/A,#N/A,FALSE,"DCFval"}</definedName>
    <definedName name="wrn.Yahoo." localSheetId="15" hidden="1">{#N/A,#N/A,FALSE,"Inc. St.";#N/A,#N/A,FALSE,"FYear";#N/A,#N/A,FALSE,"Revs.";#N/A,#N/A,FALSE,"RevsYear";#N/A,#N/A,FALSE,"Balance";#N/A,#N/A,FALSE,"CompVal";#N/A,#N/A,FALSE,"Val.";#N/A,#N/A,FALSE,"DCFval"}</definedName>
    <definedName name="wrn.Yahoo." localSheetId="4" hidden="1">{#N/A,#N/A,FALSE,"Inc. St.";#N/A,#N/A,FALSE,"FYear";#N/A,#N/A,FALSE,"Revs.";#N/A,#N/A,FALSE,"RevsYear";#N/A,#N/A,FALSE,"Balance";#N/A,#N/A,FALSE,"CompVal";#N/A,#N/A,FALSE,"Val.";#N/A,#N/A,FALSE,"DCFval"}</definedName>
    <definedName name="wrn.Yahoo." localSheetId="0" hidden="1">{#N/A,#N/A,FALSE,"Inc. St.";#N/A,#N/A,FALSE,"FYear";#N/A,#N/A,FALSE,"Revs.";#N/A,#N/A,FALSE,"RevsYear";#N/A,#N/A,FALSE,"Balance";#N/A,#N/A,FALSE,"CompVal";#N/A,#N/A,FALSE,"Val.";#N/A,#N/A,FALSE,"DCFval"}</definedName>
    <definedName name="wrn.Yahoo." localSheetId="1" hidden="1">{#N/A,#N/A,FALSE,"Inc. St.";#N/A,#N/A,FALSE,"FYear";#N/A,#N/A,FALSE,"Revs.";#N/A,#N/A,FALSE,"RevsYear";#N/A,#N/A,FALSE,"Balance";#N/A,#N/A,FALSE,"CompVal";#N/A,#N/A,FALSE,"Val.";#N/A,#N/A,FALSE,"DCFval"}</definedName>
    <definedName name="wrn.Yahoo." localSheetId="3" hidden="1">{#N/A,#N/A,FALSE,"Inc. St.";#N/A,#N/A,FALSE,"FYear";#N/A,#N/A,FALSE,"Revs.";#N/A,#N/A,FALSE,"RevsYear";#N/A,#N/A,FALSE,"Balance";#N/A,#N/A,FALSE,"CompVal";#N/A,#N/A,FALSE,"Val.";#N/A,#N/A,FALSE,"DCFval"}</definedName>
    <definedName name="wrn.Yahoo." localSheetId="14" hidden="1">{#N/A,#N/A,FALSE,"Inc. St.";#N/A,#N/A,FALSE,"FYear";#N/A,#N/A,FALSE,"Revs.";#N/A,#N/A,FALSE,"RevsYear";#N/A,#N/A,FALSE,"Balance";#N/A,#N/A,FALSE,"CompVal";#N/A,#N/A,FALSE,"Val.";#N/A,#N/A,FALSE,"DCFval"}</definedName>
    <definedName name="wrn.Yahoo." localSheetId="16" hidden="1">{#N/A,#N/A,FALSE,"Inc. St.";#N/A,#N/A,FALSE,"FYear";#N/A,#N/A,FALSE,"Revs.";#N/A,#N/A,FALSE,"RevsYear";#N/A,#N/A,FALSE,"Balance";#N/A,#N/A,FALSE,"CompVal";#N/A,#N/A,FALSE,"Val.";#N/A,#N/A,FALSE,"DCFval"}</definedName>
    <definedName name="wrn.Yahoo." hidden="1">{#N/A,#N/A,FALSE,"Inc. St.";#N/A,#N/A,FALSE,"FYear";#N/A,#N/A,FALSE,"Revs.";#N/A,#N/A,FALSE,"RevsYear";#N/A,#N/A,FALSE,"Balance";#N/A,#N/A,FALSE,"CompVal";#N/A,#N/A,FALSE,"Val.";#N/A,#N/A,FALSE,"DCFval"}</definedName>
    <definedName name="wrntil697" localSheetId="2" hidden="1">{"M91TO697",#N/A,FALSE,"MDA"}</definedName>
    <definedName name="wrntil697" localSheetId="13" hidden="1">{"M91TO697",#N/A,FALSE,"MDA"}</definedName>
    <definedName name="wrntil697" localSheetId="15" hidden="1">{"M91TO697",#N/A,FALSE,"MDA"}</definedName>
    <definedName name="wrntil697" localSheetId="4" hidden="1">{"M91TO697",#N/A,FALSE,"MDA"}</definedName>
    <definedName name="wrntil697" localSheetId="0" hidden="1">{"M91TO697",#N/A,FALSE,"MDA"}</definedName>
    <definedName name="wrntil697" localSheetId="1" hidden="1">{"M91TO697",#N/A,FALSE,"MDA"}</definedName>
    <definedName name="wrntil697" localSheetId="3" hidden="1">{"M91TO697",#N/A,FALSE,"MDA"}</definedName>
    <definedName name="wrntil697" localSheetId="14" hidden="1">{"M91TO697",#N/A,FALSE,"MDA"}</definedName>
    <definedName name="wrntil697" localSheetId="16" hidden="1">{"M91TO697",#N/A,FALSE,"MDA"}</definedName>
    <definedName name="wrntil697" hidden="1">{"M91TO697",#N/A,FALSE,"MDA"}</definedName>
    <definedName name="wvu.inputs._.raw._.data." localSheetId="2"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3"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5"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4"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3"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4"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6"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6"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5"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4"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4"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5"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5"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16"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localSheetId="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1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15"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1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localSheetId="16"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4."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6" localSheetId="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1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15"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4"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14"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localSheetId="1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6"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ww" localSheetId="2" hidden="1">{"Riqfin97",#N/A,FALSE,"Tran";"Riqfinpro",#N/A,FALSE,"Tran"}</definedName>
    <definedName name="www" localSheetId="13" hidden="1">{"Riqfin97",#N/A,FALSE,"Tran";"Riqfinpro",#N/A,FALSE,"Tran"}</definedName>
    <definedName name="www" localSheetId="15" hidden="1">{"Riqfin97",#N/A,FALSE,"Tran";"Riqfinpro",#N/A,FALSE,"Tran"}</definedName>
    <definedName name="www" localSheetId="4" hidden="1">{"Riqfin97",#N/A,FALSE,"Tran";"Riqfinpro",#N/A,FALSE,"Tran"}</definedName>
    <definedName name="www" localSheetId="0" hidden="1">{"Riqfin97",#N/A,FALSE,"Tran";"Riqfinpro",#N/A,FALSE,"Tran"}</definedName>
    <definedName name="www" localSheetId="1" hidden="1">{"Riqfin97",#N/A,FALSE,"Tran";"Riqfinpro",#N/A,FALSE,"Tran"}</definedName>
    <definedName name="www" localSheetId="3" hidden="1">{"Riqfin97",#N/A,FALSE,"Tran";"Riqfinpro",#N/A,FALSE,"Tran"}</definedName>
    <definedName name="www" localSheetId="14" hidden="1">{"Riqfin97",#N/A,FALSE,"Tran";"Riqfinpro",#N/A,FALSE,"Tran"}</definedName>
    <definedName name="www" localSheetId="16" hidden="1">{"Riqfin97",#N/A,FALSE,"Tran";"Riqfinpro",#N/A,FALSE,"Tran"}</definedName>
    <definedName name="www" hidden="1">{"Riqfin97",#N/A,FALSE,"Tran";"Riqfinpro",#N/A,FALSE,"Tran"}</definedName>
    <definedName name="XREF_COLUMN_1" hidden="1">'[10]8180 (8181,8182)'!$P$1:$P$65536</definedName>
    <definedName name="XREF_COLUMN_10" hidden="1">'[10]8082'!$P$1:$P$65536</definedName>
    <definedName name="XREF_COLUMN_2" localSheetId="2" hidden="1">#REF!</definedName>
    <definedName name="XREF_COLUMN_2" localSheetId="12" hidden="1">#REF!</definedName>
    <definedName name="XREF_COLUMN_2" localSheetId="13" hidden="1">#REF!</definedName>
    <definedName name="XREF_COLUMN_2" localSheetId="15" hidden="1">#REF!</definedName>
    <definedName name="XREF_COLUMN_2" localSheetId="4" hidden="1">#REF!</definedName>
    <definedName name="XREF_COLUMN_2" localSheetId="6" hidden="1">#REF!</definedName>
    <definedName name="XREF_COLUMN_2" localSheetId="7" hidden="1">#REF!</definedName>
    <definedName name="XREF_COLUMN_2" localSheetId="8" hidden="1">#REF!</definedName>
    <definedName name="XREF_COLUMN_2" localSheetId="9" hidden="1">#REF!</definedName>
    <definedName name="XREF_COLUMN_2" localSheetId="10" hidden="1">#REF!</definedName>
    <definedName name="XREF_COLUMN_2" localSheetId="11" hidden="1">#REF!</definedName>
    <definedName name="XREF_COLUMN_2" localSheetId="0" hidden="1">#REF!</definedName>
    <definedName name="XREF_COLUMN_2" localSheetId="1" hidden="1">#REF!</definedName>
    <definedName name="XREF_COLUMN_2" localSheetId="14" hidden="1">#REF!</definedName>
    <definedName name="XREF_COLUMN_2" localSheetId="16" hidden="1">#REF!</definedName>
    <definedName name="XREF_COLUMN_2" hidden="1">#REF!</definedName>
    <definedName name="XREF_COLUMN_3" hidden="1">'[10]8250'!$D$1:$D$65536</definedName>
    <definedName name="XREF_COLUMN_4" hidden="1">'[10]8140'!$P$1:$P$65536</definedName>
    <definedName name="XREF_COLUMN_5" localSheetId="2" hidden="1">#REF!</definedName>
    <definedName name="XREF_COLUMN_5" localSheetId="12" hidden="1">#REF!</definedName>
    <definedName name="XREF_COLUMN_5" localSheetId="13" hidden="1">#REF!</definedName>
    <definedName name="XREF_COLUMN_5" localSheetId="15" hidden="1">#REF!</definedName>
    <definedName name="XREF_COLUMN_5" localSheetId="4" hidden="1">#REF!</definedName>
    <definedName name="XREF_COLUMN_5" localSheetId="6" hidden="1">#REF!</definedName>
    <definedName name="XREF_COLUMN_5" localSheetId="7" hidden="1">#REF!</definedName>
    <definedName name="XREF_COLUMN_5" localSheetId="8" hidden="1">#REF!</definedName>
    <definedName name="XREF_COLUMN_5" localSheetId="9" hidden="1">#REF!</definedName>
    <definedName name="XREF_COLUMN_5" localSheetId="10" hidden="1">#REF!</definedName>
    <definedName name="XREF_COLUMN_5" localSheetId="11" hidden="1">#REF!</definedName>
    <definedName name="XREF_COLUMN_5" localSheetId="0" hidden="1">#REF!</definedName>
    <definedName name="XREF_COLUMN_5" localSheetId="1" hidden="1">#REF!</definedName>
    <definedName name="XREF_COLUMN_5" localSheetId="14" hidden="1">#REF!</definedName>
    <definedName name="XREF_COLUMN_5" localSheetId="16" hidden="1">#REF!</definedName>
    <definedName name="XREF_COLUMN_5" hidden="1">#REF!</definedName>
    <definedName name="XREF_COLUMN_6" hidden="1">'[10]8070'!$P$1:$P$65536</definedName>
    <definedName name="XREF_COLUMN_7" hidden="1">'[10]8145'!$P$1:$P$65536</definedName>
    <definedName name="XREF_COLUMN_8" hidden="1">'[10]8200'!$P$1:$P$65536</definedName>
    <definedName name="XREF_COLUMN_9" hidden="1">'[10]8113'!$P$1:$P$65536</definedName>
    <definedName name="XRefActiveRow" hidden="1">[10]XREF!$A$15</definedName>
    <definedName name="XRefColumnsCount" hidden="1">1</definedName>
    <definedName name="XRefCopy1" localSheetId="2" hidden="1">#REF!</definedName>
    <definedName name="XRefCopy1" localSheetId="12" hidden="1">#REF!</definedName>
    <definedName name="XRefCopy1" localSheetId="13" hidden="1">#REF!</definedName>
    <definedName name="XRefCopy1" localSheetId="15" hidden="1">#REF!</definedName>
    <definedName name="XRefCopy1" localSheetId="4" hidden="1">#REF!</definedName>
    <definedName name="XRefCopy1" localSheetId="6" hidden="1">#REF!</definedName>
    <definedName name="XRefCopy1" localSheetId="7" hidden="1">#REF!</definedName>
    <definedName name="XRefCopy1" localSheetId="8" hidden="1">#REF!</definedName>
    <definedName name="XRefCopy1" localSheetId="9" hidden="1">#REF!</definedName>
    <definedName name="XRefCopy1" localSheetId="10" hidden="1">#REF!</definedName>
    <definedName name="XRefCopy1" localSheetId="11" hidden="1">#REF!</definedName>
    <definedName name="XRefCopy1" localSheetId="0" hidden="1">#REF!</definedName>
    <definedName name="XRefCopy1" localSheetId="1" hidden="1">#REF!</definedName>
    <definedName name="XRefCopy1" localSheetId="14" hidden="1">#REF!</definedName>
    <definedName name="XRefCopy1" localSheetId="16" hidden="1">#REF!</definedName>
    <definedName name="XRefCopy1" hidden="1">#REF!</definedName>
    <definedName name="XRefCopy1Row" localSheetId="2" hidden="1">[11]XREF!#REF!</definedName>
    <definedName name="XRefCopy1Row" localSheetId="12" hidden="1">[11]XREF!#REF!</definedName>
    <definedName name="XRefCopy1Row" localSheetId="13" hidden="1">[11]XREF!#REF!</definedName>
    <definedName name="XRefCopy1Row" localSheetId="15" hidden="1">[11]XREF!#REF!</definedName>
    <definedName name="XRefCopy1Row" localSheetId="4" hidden="1">[11]XREF!#REF!</definedName>
    <definedName name="XRefCopy1Row" localSheetId="6" hidden="1">[11]XREF!#REF!</definedName>
    <definedName name="XRefCopy1Row" localSheetId="7" hidden="1">[11]XREF!#REF!</definedName>
    <definedName name="XRefCopy1Row" localSheetId="8" hidden="1">[11]XREF!#REF!</definedName>
    <definedName name="XRefCopy1Row" localSheetId="9" hidden="1">[11]XREF!#REF!</definedName>
    <definedName name="XRefCopy1Row" localSheetId="10" hidden="1">[11]XREF!#REF!</definedName>
    <definedName name="XRefCopy1Row" localSheetId="11" hidden="1">[11]XREF!#REF!</definedName>
    <definedName name="XRefCopy1Row" localSheetId="0" hidden="1">[11]XREF!#REF!</definedName>
    <definedName name="XRefCopy1Row" localSheetId="1" hidden="1">[11]XREF!#REF!</definedName>
    <definedName name="XRefCopy1Row" localSheetId="14" hidden="1">[11]XREF!#REF!</definedName>
    <definedName name="XRefCopy1Row" localSheetId="16" hidden="1">[11]XREF!#REF!</definedName>
    <definedName name="XRefCopy1Row" hidden="1">[11]XREF!#REF!</definedName>
    <definedName name="XRefCopy2" localSheetId="2" hidden="1">#REF!</definedName>
    <definedName name="XRefCopy2" localSheetId="12" hidden="1">#REF!</definedName>
    <definedName name="XRefCopy2" localSheetId="13" hidden="1">#REF!</definedName>
    <definedName name="XRefCopy2" localSheetId="15" hidden="1">#REF!</definedName>
    <definedName name="XRefCopy2" localSheetId="4" hidden="1">#REF!</definedName>
    <definedName name="XRefCopy2" localSheetId="6" hidden="1">#REF!</definedName>
    <definedName name="XRefCopy2" localSheetId="7" hidden="1">#REF!</definedName>
    <definedName name="XRefCopy2" localSheetId="8" hidden="1">#REF!</definedName>
    <definedName name="XRefCopy2" localSheetId="9" hidden="1">#REF!</definedName>
    <definedName name="XRefCopy2" localSheetId="10" hidden="1">#REF!</definedName>
    <definedName name="XRefCopy2" localSheetId="11" hidden="1">#REF!</definedName>
    <definedName name="XRefCopy2" localSheetId="0" hidden="1">#REF!</definedName>
    <definedName name="XRefCopy2" localSheetId="1" hidden="1">#REF!</definedName>
    <definedName name="XRefCopy2" localSheetId="14" hidden="1">#REF!</definedName>
    <definedName name="XRefCopy2" localSheetId="16" hidden="1">#REF!</definedName>
    <definedName name="XRefCopy2" hidden="1">#REF!</definedName>
    <definedName name="XRefCopy4" localSheetId="2" hidden="1">[11]summary!#REF!</definedName>
    <definedName name="XRefCopy4" localSheetId="12" hidden="1">[11]summary!#REF!</definedName>
    <definedName name="XRefCopy4" localSheetId="13" hidden="1">[11]summary!#REF!</definedName>
    <definedName name="XRefCopy4" localSheetId="15" hidden="1">[11]summary!#REF!</definedName>
    <definedName name="XRefCopy4" localSheetId="4" hidden="1">[11]summary!#REF!</definedName>
    <definedName name="XRefCopy4" localSheetId="6" hidden="1">[11]summary!#REF!</definedName>
    <definedName name="XRefCopy4" localSheetId="7" hidden="1">[11]summary!#REF!</definedName>
    <definedName name="XRefCopy4" localSheetId="8" hidden="1">[11]summary!#REF!</definedName>
    <definedName name="XRefCopy4" localSheetId="9" hidden="1">[11]summary!#REF!</definedName>
    <definedName name="XRefCopy4" localSheetId="10" hidden="1">[11]summary!#REF!</definedName>
    <definedName name="XRefCopy4" localSheetId="11" hidden="1">[11]summary!#REF!</definedName>
    <definedName name="XRefCopy4" localSheetId="0" hidden="1">[11]summary!#REF!</definedName>
    <definedName name="XRefCopy4" localSheetId="1" hidden="1">[11]summary!#REF!</definedName>
    <definedName name="XRefCopy4" localSheetId="14" hidden="1">[11]summary!#REF!</definedName>
    <definedName name="XRefCopy4" localSheetId="16" hidden="1">[11]summary!#REF!</definedName>
    <definedName name="XRefCopy4" hidden="1">[11]summary!#REF!</definedName>
    <definedName name="XRefCopy5Row" localSheetId="2" hidden="1">[12]XREF!#REF!</definedName>
    <definedName name="XRefCopy5Row" localSheetId="12" hidden="1">[12]XREF!#REF!</definedName>
    <definedName name="XRefCopy5Row" localSheetId="13" hidden="1">[12]XREF!#REF!</definedName>
    <definedName name="XRefCopy5Row" localSheetId="15" hidden="1">[12]XREF!#REF!</definedName>
    <definedName name="XRefCopy5Row" localSheetId="4" hidden="1">[12]XREF!#REF!</definedName>
    <definedName name="XRefCopy5Row" localSheetId="6" hidden="1">[12]XREF!#REF!</definedName>
    <definedName name="XRefCopy5Row" localSheetId="7" hidden="1">[12]XREF!#REF!</definedName>
    <definedName name="XRefCopy5Row" localSheetId="8" hidden="1">[12]XREF!#REF!</definedName>
    <definedName name="XRefCopy5Row" localSheetId="9" hidden="1">[12]XREF!#REF!</definedName>
    <definedName name="XRefCopy5Row" localSheetId="10" hidden="1">[12]XREF!#REF!</definedName>
    <definedName name="XRefCopy5Row" localSheetId="11" hidden="1">[12]XREF!#REF!</definedName>
    <definedName name="XRefCopy5Row" localSheetId="0" hidden="1">[12]XREF!#REF!</definedName>
    <definedName name="XRefCopy5Row" localSheetId="1" hidden="1">[12]XREF!#REF!</definedName>
    <definedName name="XRefCopy5Row" localSheetId="14" hidden="1">[12]XREF!#REF!</definedName>
    <definedName name="XRefCopy5Row" localSheetId="16" hidden="1">[12]XREF!#REF!</definedName>
    <definedName name="XRefCopy5Row" hidden="1">[12]XREF!#REF!</definedName>
    <definedName name="XRefCopyRangeCount" hidden="1">1</definedName>
    <definedName name="XRefPaste10" hidden="1">'[10]8145'!$O$17</definedName>
    <definedName name="XRefPaste10Row" hidden="1">[10]XREF!$A$11:$IV$11</definedName>
    <definedName name="XRefPaste11" hidden="1">'[10]8200'!$O$17</definedName>
    <definedName name="XRefPaste11Row" hidden="1">[10]XREF!$A$12:$IV$12</definedName>
    <definedName name="XRefPaste12" hidden="1">'[10]8113'!$O$16</definedName>
    <definedName name="XRefPaste12Row" hidden="1">[10]XREF!$A$13:$IV$13</definedName>
    <definedName name="XRefPaste13" hidden="1">'[10]8082'!$O$16</definedName>
    <definedName name="XRefPaste13Row" hidden="1">[10]XREF!$A$14:$IV$14</definedName>
    <definedName name="XRefPaste1Row" localSheetId="2" hidden="1">#REF!</definedName>
    <definedName name="XRefPaste1Row" localSheetId="12" hidden="1">#REF!</definedName>
    <definedName name="XRefPaste1Row" localSheetId="13" hidden="1">#REF!</definedName>
    <definedName name="XRefPaste1Row" localSheetId="15" hidden="1">#REF!</definedName>
    <definedName name="XRefPaste1Row" localSheetId="4" hidden="1">#REF!</definedName>
    <definedName name="XRefPaste1Row" localSheetId="6" hidden="1">#REF!</definedName>
    <definedName name="XRefPaste1Row" localSheetId="7" hidden="1">#REF!</definedName>
    <definedName name="XRefPaste1Row" localSheetId="8" hidden="1">#REF!</definedName>
    <definedName name="XRefPaste1Row" localSheetId="9" hidden="1">#REF!</definedName>
    <definedName name="XRefPaste1Row" localSheetId="10" hidden="1">#REF!</definedName>
    <definedName name="XRefPaste1Row" localSheetId="11" hidden="1">#REF!</definedName>
    <definedName name="XRefPaste1Row" localSheetId="0" hidden="1">#REF!</definedName>
    <definedName name="XRefPaste1Row" localSheetId="1" hidden="1">#REF!</definedName>
    <definedName name="XRefPaste1Row" localSheetId="14" hidden="1">#REF!</definedName>
    <definedName name="XRefPaste1Row" localSheetId="16" hidden="1">#REF!</definedName>
    <definedName name="XRefPaste1Row" hidden="1">#REF!</definedName>
    <definedName name="XRefPaste2Row" hidden="1">[10]XREF!$A$3:$IV$3</definedName>
    <definedName name="XRefPaste3" hidden="1">'[10]8180 (8181,8182)'!$O$20</definedName>
    <definedName name="XRefPaste3Row" hidden="1">[10]XREF!$A$4:$IV$4</definedName>
    <definedName name="XRefPaste4" hidden="1">'[10]8210'!$O$18</definedName>
    <definedName name="XRefPaste4Row" hidden="1">[10]XREF!$A$5:$IV$5</definedName>
    <definedName name="XRefPaste5" hidden="1">'[10]8250'!$C$44</definedName>
    <definedName name="XRefPaste5Row" hidden="1">[10]XREF!$A$6:$IV$6</definedName>
    <definedName name="XRefPaste6" hidden="1">'[10]8140'!$O$16</definedName>
    <definedName name="XRefPaste6Row" hidden="1">[10]XREF!$A$7:$IV$7</definedName>
    <definedName name="XRefPaste7" localSheetId="2" hidden="1">#REF!</definedName>
    <definedName name="XRefPaste7" localSheetId="12" hidden="1">#REF!</definedName>
    <definedName name="XRefPaste7" localSheetId="13" hidden="1">#REF!</definedName>
    <definedName name="XRefPaste7" localSheetId="15" hidden="1">#REF!</definedName>
    <definedName name="XRefPaste7" localSheetId="4" hidden="1">#REF!</definedName>
    <definedName name="XRefPaste7" localSheetId="6" hidden="1">#REF!</definedName>
    <definedName name="XRefPaste7" localSheetId="7" hidden="1">#REF!</definedName>
    <definedName name="XRefPaste7" localSheetId="8" hidden="1">#REF!</definedName>
    <definedName name="XRefPaste7" localSheetId="9" hidden="1">#REF!</definedName>
    <definedName name="XRefPaste7" localSheetId="10" hidden="1">#REF!</definedName>
    <definedName name="XRefPaste7" localSheetId="11" hidden="1">#REF!</definedName>
    <definedName name="XRefPaste7" localSheetId="0" hidden="1">#REF!</definedName>
    <definedName name="XRefPaste7" localSheetId="1" hidden="1">#REF!</definedName>
    <definedName name="XRefPaste7" localSheetId="14" hidden="1">#REF!</definedName>
    <definedName name="XRefPaste7" localSheetId="16" hidden="1">#REF!</definedName>
    <definedName name="XRefPaste7" hidden="1">#REF!</definedName>
    <definedName name="XRefPaste7Row" hidden="1">[10]XREF!$A$8:$IV$8</definedName>
    <definedName name="XRefPaste8" localSheetId="2" hidden="1">#REF!</definedName>
    <definedName name="XRefPaste8" localSheetId="12" hidden="1">#REF!</definedName>
    <definedName name="XRefPaste8" localSheetId="13" hidden="1">#REF!</definedName>
    <definedName name="XRefPaste8" localSheetId="15" hidden="1">#REF!</definedName>
    <definedName name="XRefPaste8" localSheetId="4" hidden="1">#REF!</definedName>
    <definedName name="XRefPaste8" localSheetId="6" hidden="1">#REF!</definedName>
    <definedName name="XRefPaste8" localSheetId="7" hidden="1">#REF!</definedName>
    <definedName name="XRefPaste8" localSheetId="8" hidden="1">#REF!</definedName>
    <definedName name="XRefPaste8" localSheetId="9" hidden="1">#REF!</definedName>
    <definedName name="XRefPaste8" localSheetId="10" hidden="1">#REF!</definedName>
    <definedName name="XRefPaste8" localSheetId="11" hidden="1">#REF!</definedName>
    <definedName name="XRefPaste8" localSheetId="0" hidden="1">#REF!</definedName>
    <definedName name="XRefPaste8" localSheetId="1" hidden="1">#REF!</definedName>
    <definedName name="XRefPaste8" localSheetId="14" hidden="1">#REF!</definedName>
    <definedName name="XRefPaste8" localSheetId="16" hidden="1">#REF!</definedName>
    <definedName name="XRefPaste8" hidden="1">#REF!</definedName>
    <definedName name="XRefPaste8Row" hidden="1">[10]XREF!$A$9:$IV$9</definedName>
    <definedName name="XRefPaste9" hidden="1">'[10]8070'!$O$18</definedName>
    <definedName name="XRefPaste9Row" hidden="1">[10]XREF!$A$10:$IV$10</definedName>
    <definedName name="XRefPasteRangeCount" hidden="1">1</definedName>
    <definedName name="xx" localSheetId="2" hidden="1">{"Riqfin97",#N/A,FALSE,"Tran";"Riqfinpro",#N/A,FALSE,"Tran"}</definedName>
    <definedName name="xx" localSheetId="13" hidden="1">{"Riqfin97",#N/A,FALSE,"Tran";"Riqfinpro",#N/A,FALSE,"Tran"}</definedName>
    <definedName name="xx" localSheetId="15" hidden="1">{"Riqfin97",#N/A,FALSE,"Tran";"Riqfinpro",#N/A,FALSE,"Tran"}</definedName>
    <definedName name="xx" localSheetId="4" hidden="1">{"Riqfin97",#N/A,FALSE,"Tran";"Riqfinpro",#N/A,FALSE,"Tran"}</definedName>
    <definedName name="xx" localSheetId="0" hidden="1">{"Riqfin97",#N/A,FALSE,"Tran";"Riqfinpro",#N/A,FALSE,"Tran"}</definedName>
    <definedName name="xx" localSheetId="1" hidden="1">{"Riqfin97",#N/A,FALSE,"Tran";"Riqfinpro",#N/A,FALSE,"Tran"}</definedName>
    <definedName name="xx" localSheetId="3" hidden="1">{"Riqfin97",#N/A,FALSE,"Tran";"Riqfinpro",#N/A,FALSE,"Tran"}</definedName>
    <definedName name="xx" localSheetId="14" hidden="1">{"Riqfin97",#N/A,FALSE,"Tran";"Riqfinpro",#N/A,FALSE,"Tran"}</definedName>
    <definedName name="xx" localSheetId="16" hidden="1">{"Riqfin97",#N/A,FALSE,"Tran";"Riqfinpro",#N/A,FALSE,"Tran"}</definedName>
    <definedName name="xx" hidden="1">{"Riqfin97",#N/A,FALSE,"Tran";"Riqfinpro",#N/A,FALSE,"Tran"}</definedName>
    <definedName name="xxx" localSheetId="2" hidden="1">{#N/A,#N/A,FALSE,"CB";#N/A,#N/A,FALSE,"CMB";#N/A,#N/A,FALSE,"NBFI"}</definedName>
    <definedName name="xxx" localSheetId="13" hidden="1">{#N/A,#N/A,FALSE,"CB";#N/A,#N/A,FALSE,"CMB";#N/A,#N/A,FALSE,"NBFI"}</definedName>
    <definedName name="xxx" localSheetId="15" hidden="1">{#N/A,#N/A,FALSE,"CB";#N/A,#N/A,FALSE,"CMB";#N/A,#N/A,FALSE,"NBFI"}</definedName>
    <definedName name="xxx" localSheetId="4" hidden="1">{#N/A,#N/A,FALSE,"CB";#N/A,#N/A,FALSE,"CMB";#N/A,#N/A,FALSE,"NBFI"}</definedName>
    <definedName name="xxx" localSheetId="0" hidden="1">{#N/A,#N/A,FALSE,"CB";#N/A,#N/A,FALSE,"CMB";#N/A,#N/A,FALSE,"NBFI"}</definedName>
    <definedName name="xxx" localSheetId="1" hidden="1">{#N/A,#N/A,FALSE,"CB";#N/A,#N/A,FALSE,"CMB";#N/A,#N/A,FALSE,"NBFI"}</definedName>
    <definedName name="xxx" localSheetId="3" hidden="1">{#N/A,#N/A,FALSE,"CB";#N/A,#N/A,FALSE,"CMB";#N/A,#N/A,FALSE,"NBFI"}</definedName>
    <definedName name="xxx" localSheetId="14" hidden="1">{#N/A,#N/A,FALSE,"CB";#N/A,#N/A,FALSE,"CMB";#N/A,#N/A,FALSE,"NBFI"}</definedName>
    <definedName name="xxx" localSheetId="16" hidden="1">{#N/A,#N/A,FALSE,"CB";#N/A,#N/A,FALSE,"CMB";#N/A,#N/A,FALSE,"NBFI"}</definedName>
    <definedName name="xxx" hidden="1">{#N/A,#N/A,FALSE,"CB";#N/A,#N/A,FALSE,"CMB";#N/A,#N/A,FALSE,"NBFI"}</definedName>
    <definedName name="xxx_1" localSheetId="2" hidden="1">{#N/A,#N/A,FALSE,"CB";#N/A,#N/A,FALSE,"CMB";#N/A,#N/A,FALSE,"NBFI"}</definedName>
    <definedName name="xxx_1" localSheetId="13" hidden="1">{#N/A,#N/A,FALSE,"CB";#N/A,#N/A,FALSE,"CMB";#N/A,#N/A,FALSE,"NBFI"}</definedName>
    <definedName name="xxx_1" localSheetId="15" hidden="1">{#N/A,#N/A,FALSE,"CB";#N/A,#N/A,FALSE,"CMB";#N/A,#N/A,FALSE,"NBFI"}</definedName>
    <definedName name="xxx_1" localSheetId="4" hidden="1">{#N/A,#N/A,FALSE,"CB";#N/A,#N/A,FALSE,"CMB";#N/A,#N/A,FALSE,"NBFI"}</definedName>
    <definedName name="xxx_1" localSheetId="0" hidden="1">{#N/A,#N/A,FALSE,"CB";#N/A,#N/A,FALSE,"CMB";#N/A,#N/A,FALSE,"NBFI"}</definedName>
    <definedName name="xxx_1" localSheetId="1" hidden="1">{#N/A,#N/A,FALSE,"CB";#N/A,#N/A,FALSE,"CMB";#N/A,#N/A,FALSE,"NBFI"}</definedName>
    <definedName name="xxx_1" localSheetId="3" hidden="1">{#N/A,#N/A,FALSE,"CB";#N/A,#N/A,FALSE,"CMB";#N/A,#N/A,FALSE,"NBFI"}</definedName>
    <definedName name="xxx_1" localSheetId="14" hidden="1">{#N/A,#N/A,FALSE,"CB";#N/A,#N/A,FALSE,"CMB";#N/A,#N/A,FALSE,"NBFI"}</definedName>
    <definedName name="xxx_1" localSheetId="16" hidden="1">{#N/A,#N/A,FALSE,"CB";#N/A,#N/A,FALSE,"CMB";#N/A,#N/A,FALSE,"NBFI"}</definedName>
    <definedName name="xxx_1" hidden="1">{#N/A,#N/A,FALSE,"CB";#N/A,#N/A,FALSE,"CMB";#N/A,#N/A,FALSE,"NBFI"}</definedName>
    <definedName name="xxx_2" localSheetId="2" hidden="1">{#N/A,#N/A,FALSE,"CB";#N/A,#N/A,FALSE,"CMB";#N/A,#N/A,FALSE,"NBFI"}</definedName>
    <definedName name="xxx_2" localSheetId="13" hidden="1">{#N/A,#N/A,FALSE,"CB";#N/A,#N/A,FALSE,"CMB";#N/A,#N/A,FALSE,"NBFI"}</definedName>
    <definedName name="xxx_2" localSheetId="15" hidden="1">{#N/A,#N/A,FALSE,"CB";#N/A,#N/A,FALSE,"CMB";#N/A,#N/A,FALSE,"NBFI"}</definedName>
    <definedName name="xxx_2" localSheetId="4" hidden="1">{#N/A,#N/A,FALSE,"CB";#N/A,#N/A,FALSE,"CMB";#N/A,#N/A,FALSE,"NBFI"}</definedName>
    <definedName name="xxx_2" localSheetId="0" hidden="1">{#N/A,#N/A,FALSE,"CB";#N/A,#N/A,FALSE,"CMB";#N/A,#N/A,FALSE,"NBFI"}</definedName>
    <definedName name="xxx_2" localSheetId="1" hidden="1">{#N/A,#N/A,FALSE,"CB";#N/A,#N/A,FALSE,"CMB";#N/A,#N/A,FALSE,"NBFI"}</definedName>
    <definedName name="xxx_2" localSheetId="3" hidden="1">{#N/A,#N/A,FALSE,"CB";#N/A,#N/A,FALSE,"CMB";#N/A,#N/A,FALSE,"NBFI"}</definedName>
    <definedName name="xxx_2" localSheetId="14" hidden="1">{#N/A,#N/A,FALSE,"CB";#N/A,#N/A,FALSE,"CMB";#N/A,#N/A,FALSE,"NBFI"}</definedName>
    <definedName name="xxx_2" localSheetId="16" hidden="1">{#N/A,#N/A,FALSE,"CB";#N/A,#N/A,FALSE,"CMB";#N/A,#N/A,FALSE,"NBFI"}</definedName>
    <definedName name="xxx_2" hidden="1">{#N/A,#N/A,FALSE,"CB";#N/A,#N/A,FALSE,"CMB";#N/A,#N/A,FALSE,"NBFI"}</definedName>
    <definedName name="xxxx" localSheetId="2" hidden="1">{"Riqfin97",#N/A,FALSE,"Tran";"Riqfinpro",#N/A,FALSE,"Tran"}</definedName>
    <definedName name="xxxx" localSheetId="13" hidden="1">{"Riqfin97",#N/A,FALSE,"Tran";"Riqfinpro",#N/A,FALSE,"Tran"}</definedName>
    <definedName name="xxxx" localSheetId="15" hidden="1">{"Riqfin97",#N/A,FALSE,"Tran";"Riqfinpro",#N/A,FALSE,"Tran"}</definedName>
    <definedName name="xxxx" localSheetId="4" hidden="1">{"Riqfin97",#N/A,FALSE,"Tran";"Riqfinpro",#N/A,FALSE,"Tran"}</definedName>
    <definedName name="xxxx" localSheetId="0" hidden="1">{"Riqfin97",#N/A,FALSE,"Tran";"Riqfinpro",#N/A,FALSE,"Tran"}</definedName>
    <definedName name="xxxx" localSheetId="1" hidden="1">{"Riqfin97",#N/A,FALSE,"Tran";"Riqfinpro",#N/A,FALSE,"Tran"}</definedName>
    <definedName name="xxxx" localSheetId="3" hidden="1">{"Riqfin97",#N/A,FALSE,"Tran";"Riqfinpro",#N/A,FALSE,"Tran"}</definedName>
    <definedName name="xxxx" localSheetId="14" hidden="1">{"Riqfin97",#N/A,FALSE,"Tran";"Riqfinpro",#N/A,FALSE,"Tran"}</definedName>
    <definedName name="xxxx" localSheetId="16" hidden="1">{"Riqfin97",#N/A,FALSE,"Tran";"Riqfinpro",#N/A,FALSE,"Tran"}</definedName>
    <definedName name="xxxx" hidden="1">{"Riqfin97",#N/A,FALSE,"Tran";"Riqfinpro",#N/A,FALSE,"Tran"}</definedName>
    <definedName name="xxxxx" localSheetId="2" hidden="1">{"10yp capex",#N/A,FALSE,"Celtel alternative 6"}</definedName>
    <definedName name="xxxxx" localSheetId="13" hidden="1">{"10yp capex",#N/A,FALSE,"Celtel alternative 6"}</definedName>
    <definedName name="xxxxx" localSheetId="15" hidden="1">{"10yp capex",#N/A,FALSE,"Celtel alternative 6"}</definedName>
    <definedName name="xxxxx" localSheetId="4" hidden="1">{"10yp capex",#N/A,FALSE,"Celtel alternative 6"}</definedName>
    <definedName name="xxxxx" localSheetId="0" hidden="1">{"10yp capex",#N/A,FALSE,"Celtel alternative 6"}</definedName>
    <definedName name="xxxxx" localSheetId="1" hidden="1">{"10yp capex",#N/A,FALSE,"Celtel alternative 6"}</definedName>
    <definedName name="xxxxx" localSheetId="3" hidden="1">{"10yp capex",#N/A,FALSE,"Celtel alternative 6"}</definedName>
    <definedName name="xxxxx" localSheetId="14" hidden="1">{"10yp capex",#N/A,FALSE,"Celtel alternative 6"}</definedName>
    <definedName name="xxxxx" localSheetId="16" hidden="1">{"10yp capex",#N/A,FALSE,"Celtel alternative 6"}</definedName>
    <definedName name="xxxxx" hidden="1">{"10yp capex",#N/A,FALSE,"Celtel alternative 6"}</definedName>
    <definedName name="xxxxxx" localSheetId="2" hidden="1">{"10yp graphs",#N/A,FALSE,"Market Data"}</definedName>
    <definedName name="xxxxxx" localSheetId="13" hidden="1">{"10yp graphs",#N/A,FALSE,"Market Data"}</definedName>
    <definedName name="xxxxxx" localSheetId="15" hidden="1">{"10yp graphs",#N/A,FALSE,"Market Data"}</definedName>
    <definedName name="xxxxxx" localSheetId="4" hidden="1">{"10yp graphs",#N/A,FALSE,"Market Data"}</definedName>
    <definedName name="xxxxxx" localSheetId="0" hidden="1">{"10yp graphs",#N/A,FALSE,"Market Data"}</definedName>
    <definedName name="xxxxxx" localSheetId="1" hidden="1">{"10yp graphs",#N/A,FALSE,"Market Data"}</definedName>
    <definedName name="xxxxxx" localSheetId="3" hidden="1">{"10yp graphs",#N/A,FALSE,"Market Data"}</definedName>
    <definedName name="xxxxxx" localSheetId="14" hidden="1">{"10yp graphs",#N/A,FALSE,"Market Data"}</definedName>
    <definedName name="xxxxxx" localSheetId="16" hidden="1">{"10yp graphs",#N/A,FALSE,"Market Data"}</definedName>
    <definedName name="xxxxxx" hidden="1">{"10yp graphs",#N/A,FALSE,"Market Data"}</definedName>
    <definedName name="Yahoo" localSheetId="2" hidden="1">{#N/A,#N/A,FALSE,"Inc. St.";#N/A,#N/A,FALSE,"FYear";#N/A,#N/A,FALSE,"Revs.";#N/A,#N/A,FALSE,"RevsYear";#N/A,#N/A,FALSE,"Balance";#N/A,#N/A,FALSE,"CompVal";#N/A,#N/A,FALSE,"Val.";#N/A,#N/A,FALSE,"DCFval"}</definedName>
    <definedName name="Yahoo" localSheetId="13" hidden="1">{#N/A,#N/A,FALSE,"Inc. St.";#N/A,#N/A,FALSE,"FYear";#N/A,#N/A,FALSE,"Revs.";#N/A,#N/A,FALSE,"RevsYear";#N/A,#N/A,FALSE,"Balance";#N/A,#N/A,FALSE,"CompVal";#N/A,#N/A,FALSE,"Val.";#N/A,#N/A,FALSE,"DCFval"}</definedName>
    <definedName name="Yahoo" localSheetId="15" hidden="1">{#N/A,#N/A,FALSE,"Inc. St.";#N/A,#N/A,FALSE,"FYear";#N/A,#N/A,FALSE,"Revs.";#N/A,#N/A,FALSE,"RevsYear";#N/A,#N/A,FALSE,"Balance";#N/A,#N/A,FALSE,"CompVal";#N/A,#N/A,FALSE,"Val.";#N/A,#N/A,FALSE,"DCFval"}</definedName>
    <definedName name="Yahoo" localSheetId="4" hidden="1">{#N/A,#N/A,FALSE,"Inc. St.";#N/A,#N/A,FALSE,"FYear";#N/A,#N/A,FALSE,"Revs.";#N/A,#N/A,FALSE,"RevsYear";#N/A,#N/A,FALSE,"Balance";#N/A,#N/A,FALSE,"CompVal";#N/A,#N/A,FALSE,"Val.";#N/A,#N/A,FALSE,"DCFval"}</definedName>
    <definedName name="Yahoo" localSheetId="0" hidden="1">{#N/A,#N/A,FALSE,"Inc. St.";#N/A,#N/A,FALSE,"FYear";#N/A,#N/A,FALSE,"Revs.";#N/A,#N/A,FALSE,"RevsYear";#N/A,#N/A,FALSE,"Balance";#N/A,#N/A,FALSE,"CompVal";#N/A,#N/A,FALSE,"Val.";#N/A,#N/A,FALSE,"DCFval"}</definedName>
    <definedName name="Yahoo" localSheetId="1" hidden="1">{#N/A,#N/A,FALSE,"Inc. St.";#N/A,#N/A,FALSE,"FYear";#N/A,#N/A,FALSE,"Revs.";#N/A,#N/A,FALSE,"RevsYear";#N/A,#N/A,FALSE,"Balance";#N/A,#N/A,FALSE,"CompVal";#N/A,#N/A,FALSE,"Val.";#N/A,#N/A,FALSE,"DCFval"}</definedName>
    <definedName name="Yahoo" localSheetId="3" hidden="1">{#N/A,#N/A,FALSE,"Inc. St.";#N/A,#N/A,FALSE,"FYear";#N/A,#N/A,FALSE,"Revs.";#N/A,#N/A,FALSE,"RevsYear";#N/A,#N/A,FALSE,"Balance";#N/A,#N/A,FALSE,"CompVal";#N/A,#N/A,FALSE,"Val.";#N/A,#N/A,FALSE,"DCFval"}</definedName>
    <definedName name="Yahoo" localSheetId="14" hidden="1">{#N/A,#N/A,FALSE,"Inc. St.";#N/A,#N/A,FALSE,"FYear";#N/A,#N/A,FALSE,"Revs.";#N/A,#N/A,FALSE,"RevsYear";#N/A,#N/A,FALSE,"Balance";#N/A,#N/A,FALSE,"CompVal";#N/A,#N/A,FALSE,"Val.";#N/A,#N/A,FALSE,"DCFval"}</definedName>
    <definedName name="Yahoo" localSheetId="16" hidden="1">{#N/A,#N/A,FALSE,"Inc. St.";#N/A,#N/A,FALSE,"FYear";#N/A,#N/A,FALSE,"Revs.";#N/A,#N/A,FALSE,"RevsYear";#N/A,#N/A,FALSE,"Balance";#N/A,#N/A,FALSE,"CompVal";#N/A,#N/A,FALSE,"Val.";#N/A,#N/A,FALSE,"DCFval"}</definedName>
    <definedName name="Yahoo" hidden="1">{#N/A,#N/A,FALSE,"Inc. St.";#N/A,#N/A,FALSE,"FYear";#N/A,#N/A,FALSE,"Revs.";#N/A,#N/A,FALSE,"RevsYear";#N/A,#N/A,FALSE,"Balance";#N/A,#N/A,FALSE,"CompVal";#N/A,#N/A,FALSE,"Val.";#N/A,#N/A,FALSE,"DCFval"}</definedName>
    <definedName name="yuuuuuuu" localSheetId="2" hidden="1">{"ratios",#N/A,FALSE,"Summary Accounts"}</definedName>
    <definedName name="yuuuuuuu" localSheetId="13" hidden="1">{"ratios",#N/A,FALSE,"Summary Accounts"}</definedName>
    <definedName name="yuuuuuuu" localSheetId="15" hidden="1">{"ratios",#N/A,FALSE,"Summary Accounts"}</definedName>
    <definedName name="yuuuuuuu" localSheetId="4" hidden="1">{"ratios",#N/A,FALSE,"Summary Accounts"}</definedName>
    <definedName name="yuuuuuuu" localSheetId="0" hidden="1">{"ratios",#N/A,FALSE,"Summary Accounts"}</definedName>
    <definedName name="yuuuuuuu" localSheetId="1" hidden="1">{"ratios",#N/A,FALSE,"Summary Accounts"}</definedName>
    <definedName name="yuuuuuuu" localSheetId="3" hidden="1">{"ratios",#N/A,FALSE,"Summary Accounts"}</definedName>
    <definedName name="yuuuuuuu" localSheetId="14" hidden="1">{"ratios",#N/A,FALSE,"Summary Accounts"}</definedName>
    <definedName name="yuuuuuuu" localSheetId="16" hidden="1">{"ratios",#N/A,FALSE,"Summary Accounts"}</definedName>
    <definedName name="yuuuuuuu" hidden="1">{"ratios",#N/A,FALSE,"Summary Accounts"}</definedName>
    <definedName name="yy" localSheetId="2" hidden="1">{"Tab1",#N/A,FALSE,"P";"Tab2",#N/A,FALSE,"P"}</definedName>
    <definedName name="yy" localSheetId="13" hidden="1">{"Tab1",#N/A,FALSE,"P";"Tab2",#N/A,FALSE,"P"}</definedName>
    <definedName name="yy" localSheetId="15" hidden="1">{"Tab1",#N/A,FALSE,"P";"Tab2",#N/A,FALSE,"P"}</definedName>
    <definedName name="yy" localSheetId="4" hidden="1">{"Tab1",#N/A,FALSE,"P";"Tab2",#N/A,FALSE,"P"}</definedName>
    <definedName name="yy" localSheetId="0" hidden="1">{"Tab1",#N/A,FALSE,"P";"Tab2",#N/A,FALSE,"P"}</definedName>
    <definedName name="yy" localSheetId="1" hidden="1">{"Tab1",#N/A,FALSE,"P";"Tab2",#N/A,FALSE,"P"}</definedName>
    <definedName name="yy" localSheetId="3" hidden="1">{"Tab1",#N/A,FALSE,"P";"Tab2",#N/A,FALSE,"P"}</definedName>
    <definedName name="yy" localSheetId="14" hidden="1">{"Tab1",#N/A,FALSE,"P";"Tab2",#N/A,FALSE,"P"}</definedName>
    <definedName name="yy" localSheetId="16" hidden="1">{"Tab1",#N/A,FALSE,"P";"Tab2",#N/A,FALSE,"P"}</definedName>
    <definedName name="yy" hidden="1">{"Tab1",#N/A,FALSE,"P";"Tab2",#N/A,FALSE,"P"}</definedName>
    <definedName name="yyy" localSheetId="2" hidden="1">{#N/A,#N/A,FALSE,"MS"}</definedName>
    <definedName name="yyy" localSheetId="13" hidden="1">{#N/A,#N/A,FALSE,"MS"}</definedName>
    <definedName name="yyy" localSheetId="15" hidden="1">{#N/A,#N/A,FALSE,"MS"}</definedName>
    <definedName name="yyy" localSheetId="4" hidden="1">{#N/A,#N/A,FALSE,"MS"}</definedName>
    <definedName name="yyy" localSheetId="0" hidden="1">{#N/A,#N/A,FALSE,"MS"}</definedName>
    <definedName name="yyy" localSheetId="1" hidden="1">{#N/A,#N/A,FALSE,"MS"}</definedName>
    <definedName name="yyy" localSheetId="3" hidden="1">{#N/A,#N/A,FALSE,"MS"}</definedName>
    <definedName name="yyy" localSheetId="14" hidden="1">{#N/A,#N/A,FALSE,"MS"}</definedName>
    <definedName name="yyy" localSheetId="16" hidden="1">{#N/A,#N/A,FALSE,"MS"}</definedName>
    <definedName name="yyy" hidden="1">{#N/A,#N/A,FALSE,"MS"}</definedName>
    <definedName name="yyyy" localSheetId="2" hidden="1">{"Riqfin97",#N/A,FALSE,"Tran";"Riqfinpro",#N/A,FALSE,"Tran"}</definedName>
    <definedName name="yyyy" localSheetId="13" hidden="1">{"Riqfin97",#N/A,FALSE,"Tran";"Riqfinpro",#N/A,FALSE,"Tran"}</definedName>
    <definedName name="yyyy" localSheetId="15" hidden="1">{"Riqfin97",#N/A,FALSE,"Tran";"Riqfinpro",#N/A,FALSE,"Tran"}</definedName>
    <definedName name="yyyy" localSheetId="4" hidden="1">{"Riqfin97",#N/A,FALSE,"Tran";"Riqfinpro",#N/A,FALSE,"Tran"}</definedName>
    <definedName name="yyyy" localSheetId="0" hidden="1">{"Riqfin97",#N/A,FALSE,"Tran";"Riqfinpro",#N/A,FALSE,"Tran"}</definedName>
    <definedName name="yyyy" localSheetId="1" hidden="1">{"Riqfin97",#N/A,FALSE,"Tran";"Riqfinpro",#N/A,FALSE,"Tran"}</definedName>
    <definedName name="yyyy" localSheetId="3" hidden="1">{"Riqfin97",#N/A,FALSE,"Tran";"Riqfinpro",#N/A,FALSE,"Tran"}</definedName>
    <definedName name="yyyy" localSheetId="14" hidden="1">{"Riqfin97",#N/A,FALSE,"Tran";"Riqfinpro",#N/A,FALSE,"Tran"}</definedName>
    <definedName name="yyyy" localSheetId="16" hidden="1">{"Riqfin97",#N/A,FALSE,"Tran";"Riqfinpro",#N/A,FALSE,"Tran"}</definedName>
    <definedName name="yyyy" hidden="1">{"Riqfin97",#N/A,FALSE,"Tran";"Riqfinpro",#N/A,FALSE,"Tran"}</definedName>
    <definedName name="yyyyyy" localSheetId="2" hidden="1">{"p_l",#N/A,FALSE,"Summary Accounts"}</definedName>
    <definedName name="yyyyyy" localSheetId="13" hidden="1">{"p_l",#N/A,FALSE,"Summary Accounts"}</definedName>
    <definedName name="yyyyyy" localSheetId="15" hidden="1">{"p_l",#N/A,FALSE,"Summary Accounts"}</definedName>
    <definedName name="yyyyyy" localSheetId="4" hidden="1">{"p_l",#N/A,FALSE,"Summary Accounts"}</definedName>
    <definedName name="yyyyyy" localSheetId="0" hidden="1">{"p_l",#N/A,FALSE,"Summary Accounts"}</definedName>
    <definedName name="yyyyyy" localSheetId="1" hidden="1">{"p_l",#N/A,FALSE,"Summary Accounts"}</definedName>
    <definedName name="yyyyyy" localSheetId="3" hidden="1">{"p_l",#N/A,FALSE,"Summary Accounts"}</definedName>
    <definedName name="yyyyyy" localSheetId="14" hidden="1">{"p_l",#N/A,FALSE,"Summary Accounts"}</definedName>
    <definedName name="yyyyyy" localSheetId="16" hidden="1">{"p_l",#N/A,FALSE,"Summary Accounts"}</definedName>
    <definedName name="yyyyyy" hidden="1">{"p_l",#N/A,FALSE,"Summary Accounts"}</definedName>
    <definedName name="Z_112B8339_2081_11D2_BFD2_00A02466506E_.wvu.PrintTitles" hidden="1">[13]SUMMARY!$B$1:$D$65536,[13]SUMMARY!$A$3:$IV$5</definedName>
    <definedName name="Z_112B833B_2081_11D2_BFD2_00A02466506E_.wvu.PrintTitles" hidden="1">[13]SUMMARY!$B$1:$D$65536,[13]SUMMARY!$A$3:$IV$5</definedName>
    <definedName name="Z_65976840_70A2_11D2_BFD1_C1F7123CE332_.wvu.PrintTitles" hidden="1">[13]SUMMARY!$B$1:$D$65536,[13]SUMMARY!$A$3:$IV$5</definedName>
    <definedName name="Z_95224721_0485_11D4_BFD1_00508B5F4DA4_.wvu.Cols" localSheetId="2" hidden="1">#REF!</definedName>
    <definedName name="Z_95224721_0485_11D4_BFD1_00508B5F4DA4_.wvu.Cols" localSheetId="12" hidden="1">#REF!</definedName>
    <definedName name="Z_95224721_0485_11D4_BFD1_00508B5F4DA4_.wvu.Cols" localSheetId="13" hidden="1">#REF!</definedName>
    <definedName name="Z_95224721_0485_11D4_BFD1_00508B5F4DA4_.wvu.Cols" localSheetId="15" hidden="1">#REF!</definedName>
    <definedName name="Z_95224721_0485_11D4_BFD1_00508B5F4DA4_.wvu.Cols" localSheetId="4" hidden="1">#REF!</definedName>
    <definedName name="Z_95224721_0485_11D4_BFD1_00508B5F4DA4_.wvu.Cols" localSheetId="6" hidden="1">#REF!</definedName>
    <definedName name="Z_95224721_0485_11D4_BFD1_00508B5F4DA4_.wvu.Cols" localSheetId="7" hidden="1">#REF!</definedName>
    <definedName name="Z_95224721_0485_11D4_BFD1_00508B5F4DA4_.wvu.Cols" localSheetId="8" hidden="1">#REF!</definedName>
    <definedName name="Z_95224721_0485_11D4_BFD1_00508B5F4DA4_.wvu.Cols" localSheetId="9" hidden="1">#REF!</definedName>
    <definedName name="Z_95224721_0485_11D4_BFD1_00508B5F4DA4_.wvu.Cols" localSheetId="10" hidden="1">#REF!</definedName>
    <definedName name="Z_95224721_0485_11D4_BFD1_00508B5F4DA4_.wvu.Cols" localSheetId="11" hidden="1">#REF!</definedName>
    <definedName name="Z_95224721_0485_11D4_BFD1_00508B5F4DA4_.wvu.Cols" localSheetId="0" hidden="1">#REF!</definedName>
    <definedName name="Z_95224721_0485_11D4_BFD1_00508B5F4DA4_.wvu.Cols" localSheetId="1" hidden="1">#REF!</definedName>
    <definedName name="Z_95224721_0485_11D4_BFD1_00508B5F4DA4_.wvu.Cols" localSheetId="14" hidden="1">#REF!</definedName>
    <definedName name="Z_95224721_0485_11D4_BFD1_00508B5F4DA4_.wvu.Cols" localSheetId="16" hidden="1">#REF!</definedName>
    <definedName name="Z_95224721_0485_11D4_BFD1_00508B5F4DA4_.wvu.Cols" hidden="1">#REF!</definedName>
    <definedName name="Z_B424DD41_AAD0_11D2_BFD1_00A02466506E_.wvu.PrintTitles" hidden="1">[13]SUMMARY!$B$1:$D$65536,[13]SUMMARY!$A$3:$IV$5</definedName>
    <definedName name="Z_BC2BFA12_1C91_11D2_BFD2_00A02466506E_.wvu.PrintTitles" hidden="1">[13]SUMMARY!$B$1:$D$65536,[13]SUMMARY!$A$3:$IV$5</definedName>
    <definedName name="Z_E6B74681_BCE1_11D2_BFD1_00A02466506E_.wvu.PrintTitles" hidden="1">[13]SUMMARY!$B$1:$D$65536,[13]SUMMARY!$A$3:$IV$5</definedName>
    <definedName name="zz" localSheetId="2" hidden="1">{"Tab1",#N/A,FALSE,"P";"Tab2",#N/A,FALSE,"P"}</definedName>
    <definedName name="zz" localSheetId="13" hidden="1">{"Tab1",#N/A,FALSE,"P";"Tab2",#N/A,FALSE,"P"}</definedName>
    <definedName name="zz" localSheetId="15" hidden="1">{"Tab1",#N/A,FALSE,"P";"Tab2",#N/A,FALSE,"P"}</definedName>
    <definedName name="zz" localSheetId="4" hidden="1">{"Tab1",#N/A,FALSE,"P";"Tab2",#N/A,FALSE,"P"}</definedName>
    <definedName name="zz" localSheetId="0" hidden="1">{"Tab1",#N/A,FALSE,"P";"Tab2",#N/A,FALSE,"P"}</definedName>
    <definedName name="zz" localSheetId="1" hidden="1">{"Tab1",#N/A,FALSE,"P";"Tab2",#N/A,FALSE,"P"}</definedName>
    <definedName name="zz" localSheetId="3" hidden="1">{"Tab1",#N/A,FALSE,"P";"Tab2",#N/A,FALSE,"P"}</definedName>
    <definedName name="zz" localSheetId="14" hidden="1">{"Tab1",#N/A,FALSE,"P";"Tab2",#N/A,FALSE,"P"}</definedName>
    <definedName name="zz" localSheetId="16" hidden="1">{"Tab1",#N/A,FALSE,"P";"Tab2",#N/A,FALSE,"P"}</definedName>
    <definedName name="zz" hidden="1">{"Tab1",#N/A,FALSE,"P";"Tab2",#N/A,FALSE,"P"}</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100" i="21" l="1"/>
  <c r="H100" i="21"/>
  <c r="W81" i="21" s="1"/>
  <c r="G100" i="21"/>
  <c r="V87" i="21" s="1"/>
  <c r="F100" i="21"/>
  <c r="U88" i="21" s="1"/>
  <c r="I99" i="21"/>
  <c r="H99" i="21"/>
  <c r="R82" i="21" s="1"/>
  <c r="G99" i="21"/>
  <c r="Q77" i="21" s="1"/>
  <c r="F99" i="21"/>
  <c r="P46" i="21" s="1"/>
  <c r="I98" i="21"/>
  <c r="H98" i="21"/>
  <c r="M84" i="21" s="1"/>
  <c r="G98" i="21"/>
  <c r="L52" i="21" s="1"/>
  <c r="F98" i="21"/>
  <c r="K81" i="21" s="1"/>
  <c r="I97" i="21"/>
  <c r="H97" i="21"/>
  <c r="G97" i="21"/>
  <c r="F97" i="21"/>
  <c r="H94" i="21"/>
  <c r="G94" i="21"/>
  <c r="F94" i="21"/>
  <c r="B81" i="21"/>
  <c r="H64" i="21"/>
  <c r="G64" i="21"/>
  <c r="F64" i="21"/>
  <c r="H54" i="21"/>
  <c r="G54" i="21"/>
  <c r="F54" i="21"/>
  <c r="B51" i="21"/>
  <c r="H33" i="21"/>
  <c r="G33" i="21"/>
  <c r="F33" i="21"/>
  <c r="W27" i="21"/>
  <c r="H23" i="21"/>
  <c r="G23" i="21"/>
  <c r="F23" i="21"/>
  <c r="B20" i="21"/>
  <c r="W12" i="21"/>
  <c r="W15" i="21" l="1"/>
  <c r="W21" i="21"/>
  <c r="W45" i="21"/>
  <c r="W64" i="21"/>
  <c r="W47" i="21"/>
  <c r="W88" i="21"/>
  <c r="W54" i="21"/>
  <c r="V43" i="21"/>
  <c r="W14" i="21"/>
  <c r="W43" i="21"/>
  <c r="W51" i="21"/>
  <c r="R58" i="21"/>
  <c r="R43" i="21"/>
  <c r="R84" i="21"/>
  <c r="V26" i="21"/>
  <c r="M15" i="21"/>
  <c r="W20" i="21"/>
  <c r="W23" i="21"/>
  <c r="W46" i="21"/>
  <c r="W52" i="21"/>
  <c r="W82" i="21"/>
  <c r="W13" i="21"/>
  <c r="W16" i="21"/>
  <c r="W26" i="21"/>
  <c r="W44" i="21"/>
  <c r="W58" i="21"/>
  <c r="W76" i="21"/>
  <c r="W84" i="21"/>
  <c r="M26" i="21"/>
  <c r="M14" i="21"/>
  <c r="M77" i="21"/>
  <c r="M45" i="21"/>
  <c r="M16" i="21"/>
  <c r="M57" i="21"/>
  <c r="M27" i="21"/>
  <c r="M46" i="21"/>
  <c r="M20" i="21"/>
  <c r="M12" i="21"/>
  <c r="M21" i="21"/>
  <c r="M13" i="21"/>
  <c r="M43" i="21"/>
  <c r="M52" i="21"/>
  <c r="L43" i="21"/>
  <c r="L64" i="21"/>
  <c r="M64" i="21"/>
  <c r="M74" i="21"/>
  <c r="R75" i="21"/>
  <c r="M44" i="21"/>
  <c r="M76" i="21"/>
  <c r="R12" i="21"/>
  <c r="R15" i="21"/>
  <c r="R51" i="21"/>
  <c r="R73" i="21"/>
  <c r="R81" i="21"/>
  <c r="R16" i="21"/>
  <c r="R14" i="21"/>
  <c r="R47" i="21"/>
  <c r="R44" i="21"/>
  <c r="R77" i="21"/>
  <c r="R27" i="21"/>
  <c r="R46" i="21"/>
  <c r="R20" i="21"/>
  <c r="R26" i="21"/>
  <c r="R33" i="21"/>
  <c r="R54" i="21"/>
  <c r="Q33" i="21"/>
  <c r="M58" i="21"/>
  <c r="M73" i="21"/>
  <c r="M51" i="21"/>
  <c r="W74" i="21"/>
  <c r="W77" i="21"/>
  <c r="W87" i="21"/>
  <c r="M23" i="21"/>
  <c r="W75" i="21"/>
  <c r="M81" i="21"/>
  <c r="R23" i="21"/>
  <c r="M47" i="21"/>
  <c r="R52" i="21"/>
  <c r="R57" i="21"/>
  <c r="R64" i="21"/>
  <c r="R76" i="21"/>
  <c r="M82" i="21"/>
  <c r="W94" i="21"/>
  <c r="L73" i="21"/>
  <c r="V75" i="21"/>
  <c r="V82" i="21"/>
  <c r="L26" i="21"/>
  <c r="AA43" i="21" s="1"/>
  <c r="L47" i="21"/>
  <c r="L12" i="21"/>
  <c r="M54" i="21"/>
  <c r="L74" i="21"/>
  <c r="U64" i="21"/>
  <c r="V88" i="21"/>
  <c r="U27" i="21"/>
  <c r="L15" i="21"/>
  <c r="L21" i="21"/>
  <c r="L27" i="21"/>
  <c r="V27" i="21"/>
  <c r="L45" i="21"/>
  <c r="Q46" i="21"/>
  <c r="L87" i="21"/>
  <c r="L94" i="21"/>
  <c r="K15" i="21"/>
  <c r="K45" i="21"/>
  <c r="K87" i="21"/>
  <c r="Q20" i="21"/>
  <c r="K26" i="21"/>
  <c r="Z81" i="21" s="1"/>
  <c r="U26" i="21"/>
  <c r="K43" i="21"/>
  <c r="U43" i="21"/>
  <c r="V52" i="21"/>
  <c r="L82" i="21"/>
  <c r="M87" i="21"/>
  <c r="M94" i="21"/>
  <c r="U14" i="21"/>
  <c r="U44" i="21"/>
  <c r="K46" i="21"/>
  <c r="K13" i="21"/>
  <c r="V13" i="21"/>
  <c r="P14" i="21"/>
  <c r="V14" i="21"/>
  <c r="K16" i="21"/>
  <c r="U16" i="21"/>
  <c r="L20" i="21"/>
  <c r="U21" i="21"/>
  <c r="Q27" i="21"/>
  <c r="K33" i="21"/>
  <c r="V44" i="21"/>
  <c r="L46" i="21"/>
  <c r="U46" i="21"/>
  <c r="K51" i="21"/>
  <c r="U51" i="21"/>
  <c r="K58" i="21"/>
  <c r="U74" i="21"/>
  <c r="Q75" i="21"/>
  <c r="K76" i="21"/>
  <c r="U77" i="21"/>
  <c r="L81" i="21"/>
  <c r="L88" i="21"/>
  <c r="K94" i="21"/>
  <c r="U13" i="21"/>
  <c r="P75" i="21"/>
  <c r="K88" i="21"/>
  <c r="Q12" i="21"/>
  <c r="L13" i="21"/>
  <c r="Q14" i="21"/>
  <c r="Q15" i="21"/>
  <c r="L16" i="21"/>
  <c r="V16" i="21"/>
  <c r="K21" i="21"/>
  <c r="V21" i="21"/>
  <c r="K27" i="21"/>
  <c r="U33" i="21"/>
  <c r="V45" i="21"/>
  <c r="V46" i="21"/>
  <c r="L51" i="21"/>
  <c r="V51" i="21"/>
  <c r="U52" i="21"/>
  <c r="L57" i="21"/>
  <c r="L58" i="21"/>
  <c r="K64" i="21"/>
  <c r="V74" i="21"/>
  <c r="L76" i="21"/>
  <c r="L77" i="21"/>
  <c r="V77" i="21"/>
  <c r="U82" i="21"/>
  <c r="R87" i="21"/>
  <c r="M88" i="21"/>
  <c r="V94" i="21"/>
  <c r="R94" i="21"/>
  <c r="V33" i="21"/>
  <c r="P44" i="21"/>
  <c r="P52" i="21"/>
  <c r="P64" i="21"/>
  <c r="P12" i="21"/>
  <c r="P20" i="21"/>
  <c r="W33" i="21"/>
  <c r="Q44" i="21"/>
  <c r="P47" i="21"/>
  <c r="Q52" i="21"/>
  <c r="P57" i="21"/>
  <c r="Q64" i="21"/>
  <c r="P73" i="21"/>
  <c r="K74" i="21"/>
  <c r="P81" i="21"/>
  <c r="K82" i="21"/>
  <c r="P94" i="21"/>
  <c r="L33" i="21"/>
  <c r="Q47" i="21"/>
  <c r="Q57" i="21"/>
  <c r="P58" i="21"/>
  <c r="Q73" i="21"/>
  <c r="U75" i="21"/>
  <c r="P76" i="21"/>
  <c r="K77" i="21"/>
  <c r="Q81" i="21"/>
  <c r="P87" i="21"/>
  <c r="Q94" i="21"/>
  <c r="P15" i="21"/>
  <c r="M33" i="21"/>
  <c r="P45" i="21"/>
  <c r="Q76" i="21"/>
  <c r="P88" i="21"/>
  <c r="U12" i="21"/>
  <c r="K14" i="21"/>
  <c r="U20" i="21"/>
  <c r="Q45" i="21"/>
  <c r="U73" i="21"/>
  <c r="K75" i="21"/>
  <c r="P82" i="21"/>
  <c r="Q88" i="21"/>
  <c r="Q13" i="21"/>
  <c r="K44" i="21"/>
  <c r="R45" i="21"/>
  <c r="P51" i="21"/>
  <c r="V57" i="21"/>
  <c r="U58" i="21"/>
  <c r="V73" i="21"/>
  <c r="Q74" i="21"/>
  <c r="L75" i="21"/>
  <c r="U76" i="21"/>
  <c r="P77" i="21"/>
  <c r="V81" i="21"/>
  <c r="Q82" i="21"/>
  <c r="U87" i="21"/>
  <c r="R88" i="21"/>
  <c r="Q58" i="21"/>
  <c r="Q87" i="21"/>
  <c r="P13" i="21"/>
  <c r="P21" i="21"/>
  <c r="P33" i="21"/>
  <c r="U47" i="21"/>
  <c r="U57" i="21"/>
  <c r="V64" i="21"/>
  <c r="P74" i="21"/>
  <c r="U81" i="21"/>
  <c r="U94" i="21"/>
  <c r="V12" i="21"/>
  <c r="L14" i="21"/>
  <c r="U15" i="21"/>
  <c r="P16" i="21"/>
  <c r="V20" i="21"/>
  <c r="Q21" i="21"/>
  <c r="P26" i="21"/>
  <c r="P43" i="21"/>
  <c r="V47" i="21"/>
  <c r="K52" i="21"/>
  <c r="K12" i="21"/>
  <c r="R13" i="21"/>
  <c r="V15" i="21"/>
  <c r="Q16" i="21"/>
  <c r="K20" i="21"/>
  <c r="R21" i="21"/>
  <c r="Q26" i="21"/>
  <c r="P27" i="21"/>
  <c r="Q43" i="21"/>
  <c r="L44" i="21"/>
  <c r="U45" i="21"/>
  <c r="K47" i="21"/>
  <c r="Q51" i="21"/>
  <c r="K57" i="21"/>
  <c r="W57" i="21"/>
  <c r="V58" i="21"/>
  <c r="K73" i="21"/>
  <c r="W73" i="21"/>
  <c r="R74" i="21"/>
  <c r="M75" i="21"/>
  <c r="V76" i="21"/>
  <c r="AA74" i="21" l="1"/>
  <c r="Z88" i="21"/>
  <c r="AA75" i="21"/>
  <c r="AA51" i="21"/>
  <c r="AA16" i="21"/>
  <c r="AA73" i="21"/>
  <c r="AA77" i="21"/>
  <c r="AA81" i="21"/>
  <c r="AA45" i="21"/>
  <c r="AA15" i="21"/>
  <c r="AA44" i="21"/>
  <c r="AA76" i="21"/>
  <c r="AA52" i="21"/>
  <c r="AA46" i="21"/>
  <c r="AA20" i="21"/>
  <c r="AA14" i="21"/>
  <c r="AA13" i="21"/>
  <c r="AA82" i="21"/>
  <c r="AA21" i="21"/>
  <c r="AA47" i="21"/>
  <c r="AA27" i="21"/>
  <c r="AA12" i="21"/>
  <c r="AA88" i="21"/>
  <c r="Z43" i="21"/>
  <c r="Z82" i="21"/>
  <c r="Z21" i="21"/>
  <c r="Z20" i="21"/>
  <c r="Z45" i="21"/>
  <c r="Z76" i="21"/>
  <c r="Z46" i="21"/>
  <c r="Z52" i="21"/>
  <c r="Z77" i="21"/>
  <c r="Z74" i="21"/>
  <c r="Z27" i="21"/>
  <c r="Z51" i="21"/>
  <c r="Z15" i="21"/>
  <c r="Z47" i="21"/>
  <c r="U54" i="21"/>
  <c r="Z44" i="21"/>
  <c r="Z75" i="21"/>
  <c r="Z14" i="21"/>
  <c r="Z16" i="21"/>
  <c r="Z13" i="21"/>
  <c r="L23" i="21"/>
  <c r="AA23" i="21" s="1"/>
  <c r="V54" i="21"/>
  <c r="Z58" i="21"/>
  <c r="P54" i="21"/>
  <c r="L84" i="21"/>
  <c r="AA84" i="21" s="1"/>
  <c r="Q23" i="21"/>
  <c r="U84" i="21"/>
  <c r="AA58" i="21"/>
  <c r="P84" i="21"/>
  <c r="P23" i="21"/>
  <c r="K54" i="21"/>
  <c r="Z54" i="21" s="1"/>
  <c r="Q54" i="21"/>
  <c r="Q84" i="21"/>
  <c r="K84" i="21"/>
  <c r="Z84" i="21" s="1"/>
  <c r="Z73" i="21"/>
  <c r="K23" i="21"/>
  <c r="Z23" i="21" s="1"/>
  <c r="Z12" i="21"/>
  <c r="U23" i="21"/>
  <c r="V23" i="21"/>
  <c r="V84" i="21"/>
  <c r="L54" i="21"/>
  <c r="AA54" i="21" s="1"/>
</calcChain>
</file>

<file path=xl/comments1.xml><?xml version="1.0" encoding="utf-8"?>
<comments xmlns="http://schemas.openxmlformats.org/spreadsheetml/2006/main">
  <authors>
    <author>Author</author>
  </authors>
  <commentList>
    <comment ref="D65" authorId="0" shapeId="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Already captured by Article 95 superscript 3 (a)</t>
        </r>
      </text>
    </comment>
  </commentList>
</comments>
</file>

<file path=xl/sharedStrings.xml><?xml version="1.0" encoding="utf-8"?>
<sst xmlns="http://schemas.openxmlformats.org/spreadsheetml/2006/main" count="1102" uniqueCount="478">
  <si>
    <t>tot_TE_oldCIT_size_GEL</t>
  </si>
  <si>
    <t>tot_TE_oldCIT_size_GDP</t>
  </si>
  <si>
    <t>DPT_TE_Profits_year_GDP</t>
  </si>
  <si>
    <t>DPT_TE_Divd_size_GDP</t>
  </si>
  <si>
    <t>DPT_TE_Tot_size_GDP</t>
  </si>
  <si>
    <t>PIT_GDP</t>
  </si>
  <si>
    <t>PIT_ITRev</t>
  </si>
  <si>
    <t>TOP sectors in 2018-2021</t>
  </si>
  <si>
    <t>Provision</t>
  </si>
  <si>
    <t>Description | Year</t>
  </si>
  <si>
    <t>112.1</t>
  </si>
  <si>
    <t>Data for normalization (mm GEL)</t>
  </si>
  <si>
    <t>GEOSTAT</t>
  </si>
  <si>
    <t>GDP</t>
  </si>
  <si>
    <t>MOF, GRS</t>
  </si>
  <si>
    <t>Tax revenue, net of VAT refunds</t>
  </si>
  <si>
    <t>VAT revenue, net of VAT refunds</t>
  </si>
  <si>
    <t>% GDP</t>
  </si>
  <si>
    <t>% Tax Revenue</t>
  </si>
  <si>
    <t>131.5</t>
  </si>
  <si>
    <t>82.1(u)</t>
  </si>
  <si>
    <t>99.1(p)</t>
  </si>
  <si>
    <t>99.1(m)</t>
  </si>
  <si>
    <t>99.1(q)</t>
  </si>
  <si>
    <t>% of GDP</t>
  </si>
  <si>
    <t>Million GEL</t>
  </si>
  <si>
    <t>Percent GDP</t>
  </si>
  <si>
    <t>Table 2. Georgia: Estimates of Selected VATEs, 2018-2020</t>
  </si>
  <si>
    <t>% VAT Revenue</t>
  </si>
  <si>
    <t>% Benchmark</t>
  </si>
  <si>
    <t>NACE-2 Code</t>
  </si>
  <si>
    <t>Tax Treatment in Current Law | Year</t>
  </si>
  <si>
    <t>Exempt:</t>
  </si>
  <si>
    <t>Child care services</t>
  </si>
  <si>
    <t>Educational services</t>
  </si>
  <si>
    <t>Gambling, lotteries and games of chance</t>
  </si>
  <si>
    <t>Health services and medical devices and supplies</t>
  </si>
  <si>
    <t>Motor vehicles</t>
  </si>
  <si>
    <t>Zero-rated:</t>
  </si>
  <si>
    <t>Agricultural products</t>
  </si>
  <si>
    <t>Drugs and pharmaceuticals</t>
  </si>
  <si>
    <t>Sub-Total</t>
  </si>
  <si>
    <t>Overall Deviation from Benchmark:</t>
  </si>
  <si>
    <t>Delta from Full Taxation of Informal Sector (% GDP)</t>
  </si>
  <si>
    <t>Informal sector exempt</t>
  </si>
  <si>
    <t>Informal sector fully taxed</t>
  </si>
  <si>
    <t>Source: IMF staff estimates based on GEOSTAT and GRS data, per the methodology in IMF (2020). Note: Estimates account for unobserved output and output produced for self-consumption in the plant products sector (assumed, unless otherwise specified, to be exempt in the benchmark).</t>
  </si>
  <si>
    <t>Total for 7 non-structural VATE items</t>
  </si>
  <si>
    <t>INFORMALITY - NO</t>
  </si>
  <si>
    <t>INFORMALITY - YES</t>
  </si>
  <si>
    <t>EXEMPTED</t>
  </si>
  <si>
    <t>TAXABLE</t>
  </si>
  <si>
    <t xml:space="preserve">Total </t>
  </si>
  <si>
    <t>Ref. (Table 1)</t>
  </si>
  <si>
    <t>171.1(b)</t>
  </si>
  <si>
    <t>NACE-2</t>
  </si>
  <si>
    <t>Ref. (Table 2)</t>
  </si>
  <si>
    <t>Percent of Tax Revenue</t>
  </si>
  <si>
    <t>Percent of VAT Revenue</t>
  </si>
  <si>
    <t>Percent of Income Tax Revenue</t>
  </si>
  <si>
    <t xml:space="preserve">Source: GRS and GEOSTAT data, MoF calculations. </t>
  </si>
  <si>
    <r>
      <t>82.1(z</t>
    </r>
    <r>
      <rPr>
        <vertAlign val="superscript"/>
        <sz val="12"/>
        <color theme="1"/>
        <rFont val="Calibri"/>
        <family val="2"/>
        <scheme val="minor"/>
      </rPr>
      <t>2</t>
    </r>
    <r>
      <rPr>
        <sz val="12"/>
        <color theme="1"/>
        <rFont val="Calibri"/>
        <family val="2"/>
        <scheme val="minor"/>
      </rPr>
      <t>)</t>
    </r>
  </si>
  <si>
    <r>
      <t>95</t>
    </r>
    <r>
      <rPr>
        <vertAlign val="superscript"/>
        <sz val="12"/>
        <color theme="1"/>
        <rFont val="Calibri"/>
        <family val="2"/>
        <scheme val="minor"/>
      </rPr>
      <t>3</t>
    </r>
    <r>
      <rPr>
        <sz val="12"/>
        <color theme="1"/>
        <rFont val="Calibri"/>
        <family val="2"/>
        <scheme val="minor"/>
      </rPr>
      <t>(a)-(b)</t>
    </r>
  </si>
  <si>
    <r>
      <t>99.1 (l</t>
    </r>
    <r>
      <rPr>
        <vertAlign val="superscript"/>
        <sz val="12"/>
        <color theme="1"/>
        <rFont val="Calibri"/>
        <family val="2"/>
        <scheme val="minor"/>
      </rPr>
      <t>1</t>
    </r>
    <r>
      <rPr>
        <sz val="12"/>
        <color theme="1"/>
        <rFont val="Calibri"/>
        <family val="2"/>
        <scheme val="minor"/>
      </rPr>
      <t>), (l</t>
    </r>
    <r>
      <rPr>
        <vertAlign val="superscript"/>
        <sz val="12"/>
        <color theme="1"/>
        <rFont val="Calibri"/>
        <family val="2"/>
        <scheme val="minor"/>
      </rPr>
      <t>2</t>
    </r>
    <r>
      <rPr>
        <sz val="12"/>
        <color theme="1"/>
        <rFont val="Calibri"/>
        <family val="2"/>
        <scheme val="minor"/>
      </rPr>
      <t>), (l</t>
    </r>
    <r>
      <rPr>
        <vertAlign val="superscript"/>
        <sz val="12"/>
        <color theme="1"/>
        <rFont val="Calibri"/>
        <family val="2"/>
        <scheme val="minor"/>
      </rPr>
      <t>3</t>
    </r>
    <r>
      <rPr>
        <sz val="12"/>
        <color theme="1"/>
        <rFont val="Calibri"/>
        <family val="2"/>
        <scheme val="minor"/>
      </rPr>
      <t>)</t>
    </r>
  </si>
  <si>
    <t>3.a.</t>
  </si>
  <si>
    <t>3.b.</t>
  </si>
  <si>
    <t xml:space="preserve">4.a. </t>
  </si>
  <si>
    <t xml:space="preserve">4.b. </t>
  </si>
  <si>
    <t>Table 1. Income Tax Expenditure Inventory</t>
  </si>
  <si>
    <t>Ref.</t>
  </si>
  <si>
    <t>Measure</t>
  </si>
  <si>
    <t>Tax Code Ref.</t>
  </si>
  <si>
    <t>Policy</t>
  </si>
  <si>
    <t>Type</t>
  </si>
  <si>
    <t>Tax</t>
  </si>
  <si>
    <t>Column1</t>
  </si>
  <si>
    <t>Column2</t>
  </si>
  <si>
    <t>Column3</t>
  </si>
  <si>
    <t>Column4</t>
  </si>
  <si>
    <t>Column8</t>
  </si>
  <si>
    <t>Column9</t>
  </si>
  <si>
    <t>Capital gains for assets owned &gt; 2 years [residential apartment (house) and other personal property except vehicles]</t>
  </si>
  <si>
    <t>TE</t>
  </si>
  <si>
    <t>EX</t>
  </si>
  <si>
    <t>IT</t>
  </si>
  <si>
    <t>Capital gains for vehicles owned &gt; 6 months</t>
  </si>
  <si>
    <t>82.1(f), (b)</t>
  </si>
  <si>
    <t>Capital gains received from transfer of real estate to a partner natural person in exchange for share in enterprise by way of liquidation, if owned &gt; 2 years</t>
  </si>
  <si>
    <t>82.1(z)</t>
  </si>
  <si>
    <t>Foreign income (including gain) received by a resident natural person</t>
  </si>
  <si>
    <t>BM</t>
  </si>
  <si>
    <t>Interest earned from a licensed financial institution shall not be taxed at the source and shall not be included in gross income of the person earning interest</t>
  </si>
  <si>
    <t>IT/PT</t>
  </si>
  <si>
    <t>Interest on debt securities issued in foreign country by a Georgian enterprise and listed shall not be taxed at source and in gross income</t>
  </si>
  <si>
    <t>131.8</t>
  </si>
  <si>
    <t>Interest earned from a Free Industrial Zone (FIZ) Enterprise in a free zone shall not be taxed at the source and shall not be included in gross income</t>
  </si>
  <si>
    <t>131.9</t>
  </si>
  <si>
    <t>Dividends earned from a Free Industrial Zone (FIZ) Enterprise in a free zone shall not be taxed at the source and shall not be included in gross income</t>
  </si>
  <si>
    <t>130.7</t>
  </si>
  <si>
    <t>Profit or distribution of profit earned by a Free Industrial Zone (FIZ) Enterprise from business permitted within the free zone</t>
  </si>
  <si>
    <t>Profit (distribution of profit) earned from the supply of information technologies outside Georgia developed by a legal entity of a Virtual Zone</t>
  </si>
  <si>
    <t>Distribution of profit earned by a tourist zone entrepreneur</t>
  </si>
  <si>
    <t>Distribution of profit earned by a special trading company from the conduct of permitted activities (except the profit from the sale of a fixed asset owned for &gt; 2 years)</t>
  </si>
  <si>
    <t>99.1(s)</t>
  </si>
  <si>
    <t>Income gained by a resident legal person as interest for the loan securities issued before 1/1/2023 through a public offering in Georgia and allowed for trading in a market</t>
  </si>
  <si>
    <t>Income gained by a resident legal person from the supply of equity securities issued through a public offering in Georgia and allowed for trading in a market</t>
  </si>
  <si>
    <t>Income earned by a non-resident as the interest from the loan securities issued by 1/1/2023 by a resident legal person through a public offering in Georgia</t>
  </si>
  <si>
    <t>Income earned by a non-resident as a result of supplying equity or loan securities by a resident legal person through a public offering in Georgia and allowed for trading</t>
  </si>
  <si>
    <t>Dividends received by a member of an agricultural cooperative from the cooperative before 1/1/2023 shall not be taxed at source and shall not be included in gross income</t>
  </si>
  <si>
    <t>Supply of agricultural produce made in Georgia as a result of agricultural activity between an agricultural cooperative and its members, and/or services, before 1/1/2023</t>
  </si>
  <si>
    <t>100.4(g)</t>
  </si>
  <si>
    <t>Distribution of profit earned by a high-mountain settlement enterprise for an activity carried out in the same settlement, for 10 years after status was granted</t>
  </si>
  <si>
    <t>PT</t>
  </si>
  <si>
    <t>Taxable income up to GEL 6 000 earned by a person with status of permanent resident in a high-mountain settlement from an activity in a high-mountain settlement</t>
  </si>
  <si>
    <t>82.2(c)</t>
  </si>
  <si>
    <t>Salary income received from a budgetary organization in a high-mountain settlement by a person with 3 or more children</t>
  </si>
  <si>
    <t>82.2(a.f)</t>
  </si>
  <si>
    <t>50% reduction in income tax on salary income received from a budgetary organization in a high-mountain settlement by a person with income up to GEL 3 000 with 1-2 child</t>
  </si>
  <si>
    <t>Income received by a notary in the form of financial aid from the LEPL Notary Chamber of Georgia in a high-mountain settlement or one where notary services were not available</t>
  </si>
  <si>
    <t>A natural person having the status of a micro business shall not pay income tax</t>
  </si>
  <si>
    <t>Salary paid up to GEL 6 000 by a person having the status of a small business to a hired person that is not taxed at source</t>
  </si>
  <si>
    <t>100.4(d), 94.4(a)</t>
  </si>
  <si>
    <t>Income earned by persons organizing gambling clubs, slot machine saloons, or betting houses (other than income earned from organized gambling in electronic form)</t>
  </si>
  <si>
    <t>Income earned by non-resident while being employed at foreign diplomatic and other equivalent establishments in the territory of Georgia</t>
  </si>
  <si>
    <t>82.1(a)</t>
  </si>
  <si>
    <t>Grant, state pension, state compensation, state academic scholarship, allowances or lump sum payments allocated from the budget and/or amount received by a natural person</t>
  </si>
  <si>
    <t>82.1(b)</t>
  </si>
  <si>
    <t>Compensation received within the framework of a privatization program by a person having the status of a refugee or a humanitarian status or by an internally displaced pers.</t>
  </si>
  <si>
    <t>82.1(m)</t>
  </si>
  <si>
    <t>Monetary award to sportsmen and their coaches for winning and/or taking podium places in Olympic Games, Chess Olympiads, World and/or European championships, etc.</t>
  </si>
  <si>
    <t>82.1(c)</t>
  </si>
  <si>
    <t>Alimony and the value of property (income) received by a natural person as a result of dissolution of marriage</t>
  </si>
  <si>
    <t>82.1(d)-(e)</t>
  </si>
  <si>
    <t>Benefit received from a charity founded by the State within the scope of charitable activities.</t>
  </si>
  <si>
    <t>Benefit received from a charitable organization for financing treatment and/or medical services expenses</t>
  </si>
  <si>
    <t>Value of property received free of charge by a charitable organization by a registered socially vulnerable person, or a person maimed or killed in war in Georgia and their families</t>
  </si>
  <si>
    <t>Taxable of income of up to GEL 3 000 of citizens of Georgia who are war veterans</t>
  </si>
  <si>
    <t>82.2(a.a)</t>
  </si>
  <si>
    <t>Taxable of income of up to GEL 3 000 a natural person awarded the title of "Kartvlis Deda" (mother of Georgia)</t>
  </si>
  <si>
    <t>82.2(a.b)</t>
  </si>
  <si>
    <t>Taxable of income of up to GEL 3 000 a natural person who is a single mother or a person who has adopted a child (for one year after adoption) or a person who has adopted a child under foster care</t>
  </si>
  <si>
    <t>82.2(a.c, a.d, a.e)</t>
  </si>
  <si>
    <t>Taxable income of up to GEL 6 000 earned by a person with a disability from childhood, as well as by a person with severe and persistent disabilities</t>
  </si>
  <si>
    <t>82.2(b)</t>
  </si>
  <si>
    <t>The value of property received as a gift or inherited by first or second line heirs during a fiscal year</t>
  </si>
  <si>
    <t>82.1(g)</t>
  </si>
  <si>
    <t>The value of property up to GEL 150 000 received as a gift by inheritance during a tax year by third or fourth line heirs</t>
  </si>
  <si>
    <t>82.1(i)</t>
  </si>
  <si>
    <t>Value of property of up to GEL 1 000 received as a gift from a natural person during a tax year, except for the value of a gift received by an employee from an employer</t>
  </si>
  <si>
    <t>82.1(h)</t>
  </si>
  <si>
    <t>Income received from lottery, the value of which does not exceed GEL 1 000</t>
  </si>
  <si>
    <t>82.1(w)</t>
  </si>
  <si>
    <t>Income earned by a non-resident from a Georgian source as a result of risk insurance or reinsurance by a company, organization, or entrepreneur natural person</t>
  </si>
  <si>
    <t>82.1(q), 99.1(j)</t>
  </si>
  <si>
    <t>Income earned by non-residents from leasing out the property that do[es] not belong to non-resident's permanent establishment in Georgia</t>
  </si>
  <si>
    <t>82.1(r), 99.1(k)</t>
  </si>
  <si>
    <t>Income earned by supplying the surplus energy produced by a retail customer, as owner of a micro power plant to a distribution licensee</t>
  </si>
  <si>
    <t>Interest and surplus (capital gain) income from government debt securities or securities of the National Bank of Georgia, and of an international financial institution</t>
  </si>
  <si>
    <t>82.1(s), (t)</t>
  </si>
  <si>
    <t>Income (capital gain) and profit distribution from government debt securities or securities of the National Bank of Georgia, and of an international financial institution</t>
  </si>
  <si>
    <t>82.1(s), (t), 99.1(l)</t>
  </si>
  <si>
    <t>As a result of renting out residential space to an organization for residential purposes, the income received by a natural person who makes no deductions taxed at 5% rate</t>
  </si>
  <si>
    <t>81.2</t>
  </si>
  <si>
    <t>RR</t>
  </si>
  <si>
    <t>Surplus (capital gain) income gained from the provision [sale] of a rental apartment (house) and the land attached to it, shall be taxed at a rate of 5%</t>
  </si>
  <si>
    <t>81.3</t>
  </si>
  <si>
    <t>Surplus (capital gain) income gained from the provision [sale] of a vehicle shall be taxed at a rate of 5%</t>
  </si>
  <si>
    <t>Taxable income of a person having the status of small business shall be taxed at 1%, except under Article 90.2</t>
  </si>
  <si>
    <t>90.1</t>
  </si>
  <si>
    <t>Taxable income of a person having the status of small business shall be taxed at 3% if gross income received from activities exceeds GEL 500 000</t>
  </si>
  <si>
    <t>90.2</t>
  </si>
  <si>
    <t>Presumptive lump-sum tax according to the types of activity determined by the government of Georgia may be from GEL 1 000 to GEL 2 000 for an object of taxation</t>
  </si>
  <si>
    <t>Presumptive lump-sum tax according to the types of activity determined by the government of Georgia is 3% of revenue from taxable activity</t>
  </si>
  <si>
    <t>Operation of famility hotels in tourist centers is taxed with a fixed income tax of GEL 10 per square meter</t>
  </si>
  <si>
    <t>309.26</t>
  </si>
  <si>
    <t>-</t>
  </si>
  <si>
    <t>Interests paid by a non-resident permanent establishment or a resident shall be taxed at the source at the rate of 5% of the amount payable</t>
  </si>
  <si>
    <t>131.1</t>
  </si>
  <si>
    <t>Income from the sale of goods in the market area is taxed at 3% without deductions</t>
  </si>
  <si>
    <t>Bets received by a bookmaker arranged in a system-electronic form are taxed at 7% [on gross income without deductions]</t>
  </si>
  <si>
    <t>309.16</t>
  </si>
  <si>
    <t>Remuneration paid by a tourist enterprise to a natural person under a relevant contract shall be taxed at the rate of 5% of the amount taxed at source</t>
  </si>
  <si>
    <t>Capital gain (effect of tax deferral effect) is not recognized in income</t>
  </si>
  <si>
    <t>151</t>
  </si>
  <si>
    <t>Income (other) earned by a non-resident from a Georgian-based source not attributed to the non-resident's PE shall be taxed at source without deductions at rate of 10%</t>
  </si>
  <si>
    <t>134.1(e)</t>
  </si>
  <si>
    <t>Royalty income earned by a non-resident from a Georgian-based source not attributed to the non-resident's PE shall be taxed at source without deductions at rate of 5%</t>
  </si>
  <si>
    <t>Taxpayer may fully deduct the value of fixed assets, except for those contributed to the entreprise's capital, in the tax year into which the fixed assets are put in service</t>
  </si>
  <si>
    <r>
      <t>82.1(t</t>
    </r>
    <r>
      <rPr>
        <vertAlign val="superscript"/>
        <sz val="11"/>
        <rFont val="Calibri"/>
        <family val="2"/>
        <scheme val="minor"/>
      </rPr>
      <t>2</t>
    </r>
    <r>
      <rPr>
        <sz val="11"/>
        <rFont val="Calibri"/>
        <family val="2"/>
        <scheme val="minor"/>
      </rPr>
      <t>)</t>
    </r>
  </si>
  <si>
    <r>
      <t>82.1(t</t>
    </r>
    <r>
      <rPr>
        <vertAlign val="superscript"/>
        <sz val="11"/>
        <rFont val="Calibri"/>
        <family val="2"/>
        <scheme val="minor"/>
      </rPr>
      <t>1</t>
    </r>
    <r>
      <rPr>
        <sz val="11"/>
        <rFont val="Calibri"/>
        <family val="2"/>
        <scheme val="minor"/>
      </rPr>
      <t>), (t</t>
    </r>
    <r>
      <rPr>
        <vertAlign val="superscript"/>
        <sz val="11"/>
        <rFont val="Calibri"/>
        <family val="2"/>
        <scheme val="minor"/>
      </rPr>
      <t>3</t>
    </r>
    <r>
      <rPr>
        <sz val="11"/>
        <rFont val="Calibri"/>
        <family val="2"/>
        <scheme val="minor"/>
      </rPr>
      <t>)</t>
    </r>
  </si>
  <si>
    <r>
      <t>99.1(l</t>
    </r>
    <r>
      <rPr>
        <vertAlign val="superscript"/>
        <sz val="11"/>
        <rFont val="Calibri"/>
        <family val="2"/>
        <scheme val="minor"/>
      </rPr>
      <t>2</t>
    </r>
    <r>
      <rPr>
        <sz val="11"/>
        <rFont val="Calibri"/>
        <family val="2"/>
        <scheme val="minor"/>
      </rPr>
      <t>)</t>
    </r>
  </si>
  <si>
    <r>
      <t>99.1(l</t>
    </r>
    <r>
      <rPr>
        <vertAlign val="superscript"/>
        <sz val="11"/>
        <rFont val="Calibri"/>
        <family val="2"/>
        <scheme val="minor"/>
      </rPr>
      <t>1</t>
    </r>
    <r>
      <rPr>
        <sz val="11"/>
        <rFont val="Calibri"/>
        <family val="2"/>
        <scheme val="minor"/>
      </rPr>
      <t>), (l</t>
    </r>
    <r>
      <rPr>
        <vertAlign val="superscript"/>
        <sz val="11"/>
        <rFont val="Calibri"/>
        <family val="2"/>
        <scheme val="minor"/>
      </rPr>
      <t>3</t>
    </r>
    <r>
      <rPr>
        <sz val="11"/>
        <rFont val="Calibri"/>
        <family val="2"/>
        <scheme val="minor"/>
      </rPr>
      <t>)</t>
    </r>
  </si>
  <si>
    <r>
      <t>130.4</t>
    </r>
    <r>
      <rPr>
        <vertAlign val="superscript"/>
        <sz val="11"/>
        <rFont val="Calibri"/>
        <family val="2"/>
        <scheme val="minor"/>
      </rPr>
      <t>1</t>
    </r>
  </si>
  <si>
    <r>
      <t>82.1(z</t>
    </r>
    <r>
      <rPr>
        <vertAlign val="superscript"/>
        <sz val="11"/>
        <rFont val="Calibri"/>
        <family val="2"/>
        <scheme val="minor"/>
      </rPr>
      <t>7</t>
    </r>
    <r>
      <rPr>
        <sz val="11"/>
        <rFont val="Calibri"/>
        <family val="2"/>
        <scheme val="minor"/>
      </rPr>
      <t>)</t>
    </r>
  </si>
  <si>
    <r>
      <t>82.1(z</t>
    </r>
    <r>
      <rPr>
        <vertAlign val="superscript"/>
        <sz val="11"/>
        <rFont val="Calibri"/>
        <family val="2"/>
        <scheme val="minor"/>
      </rPr>
      <t>2</t>
    </r>
    <r>
      <rPr>
        <sz val="11"/>
        <rFont val="Calibri"/>
        <family val="2"/>
        <scheme val="minor"/>
      </rPr>
      <t>)</t>
    </r>
  </si>
  <si>
    <r>
      <t>82.1(b</t>
    </r>
    <r>
      <rPr>
        <vertAlign val="superscript"/>
        <sz val="11"/>
        <rFont val="Calibri"/>
        <family val="2"/>
        <scheme val="minor"/>
      </rPr>
      <t>1</t>
    </r>
    <r>
      <rPr>
        <sz val="11"/>
        <rFont val="Calibri"/>
        <family val="2"/>
        <scheme val="minor"/>
      </rPr>
      <t>)</t>
    </r>
  </si>
  <si>
    <r>
      <t>82.1(b</t>
    </r>
    <r>
      <rPr>
        <vertAlign val="superscript"/>
        <sz val="11"/>
        <rFont val="Calibri"/>
        <family val="2"/>
        <scheme val="minor"/>
      </rPr>
      <t>2</t>
    </r>
    <r>
      <rPr>
        <sz val="11"/>
        <rFont val="Calibri"/>
        <family val="2"/>
        <scheme val="minor"/>
      </rPr>
      <t>)</t>
    </r>
  </si>
  <si>
    <r>
      <t>82.1(z</t>
    </r>
    <r>
      <rPr>
        <vertAlign val="superscript"/>
        <sz val="11"/>
        <rFont val="Calibri"/>
        <family val="2"/>
        <scheme val="minor"/>
      </rPr>
      <t>3</t>
    </r>
    <r>
      <rPr>
        <sz val="11"/>
        <rFont val="Calibri"/>
        <family val="2"/>
        <scheme val="minor"/>
      </rPr>
      <t>)</t>
    </r>
  </si>
  <si>
    <r>
      <t>82.1(z</t>
    </r>
    <r>
      <rPr>
        <vertAlign val="superscript"/>
        <sz val="11"/>
        <rFont val="Calibri"/>
        <family val="2"/>
        <scheme val="minor"/>
      </rPr>
      <t>8</t>
    </r>
    <r>
      <rPr>
        <sz val="11"/>
        <rFont val="Calibri"/>
        <family val="2"/>
        <scheme val="minor"/>
      </rPr>
      <t>d)</t>
    </r>
  </si>
  <si>
    <r>
      <t>95</t>
    </r>
    <r>
      <rPr>
        <vertAlign val="superscript"/>
        <sz val="11"/>
        <rFont val="Calibri"/>
        <family val="2"/>
        <scheme val="minor"/>
      </rPr>
      <t>3</t>
    </r>
    <r>
      <rPr>
        <sz val="11"/>
        <rFont val="Calibri"/>
        <family val="2"/>
        <scheme val="minor"/>
      </rPr>
      <t>(a)</t>
    </r>
  </si>
  <si>
    <r>
      <t>95</t>
    </r>
    <r>
      <rPr>
        <vertAlign val="superscript"/>
        <sz val="11"/>
        <rFont val="Calibri"/>
        <family val="2"/>
        <scheme val="minor"/>
      </rPr>
      <t>3</t>
    </r>
    <r>
      <rPr>
        <sz val="11"/>
        <rFont val="Calibri"/>
        <family val="2"/>
        <scheme val="minor"/>
      </rPr>
      <t>(b)</t>
    </r>
  </si>
  <si>
    <r>
      <t>26</t>
    </r>
    <r>
      <rPr>
        <vertAlign val="superscript"/>
        <sz val="11"/>
        <rFont val="Calibri"/>
        <family val="2"/>
        <scheme val="minor"/>
      </rPr>
      <t>2</t>
    </r>
    <r>
      <rPr>
        <sz val="11"/>
        <rFont val="Calibri"/>
        <family val="2"/>
        <scheme val="minor"/>
      </rPr>
      <t>.8</t>
    </r>
  </si>
  <si>
    <r>
      <t>133</t>
    </r>
    <r>
      <rPr>
        <vertAlign val="superscript"/>
        <sz val="11"/>
        <rFont val="Calibri"/>
        <family val="2"/>
        <scheme val="minor"/>
      </rPr>
      <t>2</t>
    </r>
  </si>
  <si>
    <r>
      <t>134.1(b</t>
    </r>
    <r>
      <rPr>
        <vertAlign val="superscript"/>
        <sz val="11"/>
        <rFont val="Calibri"/>
        <family val="2"/>
        <scheme val="minor"/>
      </rPr>
      <t>1</t>
    </r>
    <r>
      <rPr>
        <sz val="11"/>
        <rFont val="Calibri"/>
        <family val="2"/>
        <scheme val="minor"/>
      </rPr>
      <t>)</t>
    </r>
  </si>
  <si>
    <t>Table 2. Value-Added Tax Expenditure Inventory</t>
  </si>
  <si>
    <t>E</t>
  </si>
  <si>
    <t>10-year VAT exemption for investors after the commencement of the construction envisaged by an agreement</t>
  </si>
  <si>
    <t>SOM, 5(2)(a)</t>
  </si>
  <si>
    <t>Arts education and sports training services to natural persons under 18</t>
  </si>
  <si>
    <t>170.1(g)</t>
  </si>
  <si>
    <t>Child and adolescent protection by the guardianship and custodianship authority</t>
  </si>
  <si>
    <t>170.1(i)</t>
  </si>
  <si>
    <t>Diabetic bread, which is labeled as such at the time of supply</t>
  </si>
  <si>
    <t>170.1(q)</t>
  </si>
  <si>
    <t>Educational services and provision of related ancillary goods and services, and tutoring</t>
  </si>
  <si>
    <t>170.1(e)-(f)</t>
  </si>
  <si>
    <t>Goods originated or manufactured in an occupied territory of Georgia from the occupied territory to a person having the status of a special enterprise</t>
  </si>
  <si>
    <t>171.1(s)</t>
  </si>
  <si>
    <t>Z</t>
  </si>
  <si>
    <t>Gratuitous provision of hotel accommodation for a maximum of 60 days in a year to the owner of hotel assets by a tourist enterprise</t>
  </si>
  <si>
    <t>171.4(w)</t>
  </si>
  <si>
    <t>Import by a person selected by GRS for mandatory stamping/marking of excisable and non-excisable goods</t>
  </si>
  <si>
    <t>173(z)</t>
  </si>
  <si>
    <t>Import of a motor car (NCNFEA 8703 and/or a motorcycle (including a motor bicycle) under the NCNFEA 8711)</t>
  </si>
  <si>
    <t>173(g)</t>
  </si>
  <si>
    <t>Import of a vehicle provided for under NCNFEA 8703 10 110 (vehicles specially designed for travelling on snow, golf cars and similar vehicles</t>
  </si>
  <si>
    <t>173(m)</t>
  </si>
  <si>
    <t>Import of an electric bus (including electric minibus) provided under the NCNFEA codes 8702 90 90 (Other)</t>
  </si>
  <si>
    <t>173(z9)</t>
  </si>
  <si>
    <t>Import of baby food products and/or child hygiene products</t>
  </si>
  <si>
    <t>173(a.d)</t>
  </si>
  <si>
    <t>Import of diabetic bread marked as such</t>
  </si>
  <si>
    <t>173(k)</t>
  </si>
  <si>
    <t>Import of excise stamps by GRS and/or by a person selected by GRS</t>
  </si>
  <si>
    <t>173(i)</t>
  </si>
  <si>
    <t>Import of goods (magazines, newspapers, and printed music) specified under the codes 4901, 4902 and 4904 00 000 00 of NCNFCA</t>
  </si>
  <si>
    <t>173(l)</t>
  </si>
  <si>
    <t>Import of goods (newsprint, other paper and paperboard)</t>
  </si>
  <si>
    <t>173(d)</t>
  </si>
  <si>
    <t>Import of goods (printed books, children's picture, drawing or colouring books (NCNFEA 4901 and 4903)</t>
  </si>
  <si>
    <t>173(z8)</t>
  </si>
  <si>
    <t>Import of goods exempted from import tax under Book X, except for import of goods from a FIZ</t>
  </si>
  <si>
    <t>173(y)</t>
  </si>
  <si>
    <t>Import of goods intended for therapeutic/pharmaceutical purposes</t>
  </si>
  <si>
    <t>173(a.b)</t>
  </si>
  <si>
    <t>Import of goods necessary for a person with a disability since childhood and a person with distinct and significant disability</t>
  </si>
  <si>
    <t>173(a.c)</t>
  </si>
  <si>
    <t>Import of goods provided for under a grant agreement by a grantor or grantee</t>
  </si>
  <si>
    <t>173(z1)</t>
  </si>
  <si>
    <t>Import of goods provided under NCNFEA group 30 (pharmaceutical products)</t>
  </si>
  <si>
    <t>173(b)</t>
  </si>
  <si>
    <t>Import of goods provided under NCNFEA group 961900 (sanitary towels, pads, tampons, napkins and liners for babies)</t>
  </si>
  <si>
    <t>173(a.e)</t>
  </si>
  <si>
    <t>Import of liquorice roots and a variety of plant-based materials, natural resins, animal and vegetable oils and fats, etc. (see 172(e) for list of NNCFEA codes)</t>
  </si>
  <si>
    <t>173(e)</t>
  </si>
  <si>
    <t>Import of live animals, other animal products, vegetal products, mineral substances, fertilisers, pesticides, etc. (see 173(f) for list of NCNFEA codes)</t>
  </si>
  <si>
    <t>173(f)</t>
  </si>
  <si>
    <t>Import of motor vehicle chassis, bodies, parts and accessories, and agricultural machinery and equipment</t>
  </si>
  <si>
    <t>173(o)</t>
  </si>
  <si>
    <t>Import of radiopharmaceutical agents ,wheelchairs and their parts and accessories, and various medical equipment and materials (see 173(c) for list of NCNFEA groups)</t>
  </si>
  <si>
    <t>Import of yachts and other vesslels for pleasure and sports, rowing boats and canoes (NCNFEA group 8903)</t>
  </si>
  <si>
    <t>173(h)</t>
  </si>
  <si>
    <t>Import to a port of the goods caught by a person carrying out fishing, which are not processed or were processed before selling</t>
  </si>
  <si>
    <t>173(z6)</t>
  </si>
  <si>
    <t>Importation of agrarian pesticides and agrochemicals, seed and plant materials of agricultural plants according to the list according to an ordinance of the Government of Georgia</t>
  </si>
  <si>
    <t>173(q)</t>
  </si>
  <si>
    <t>Importation of goods (other aircraft, including helicopters, aeroplanes) indicated under the NCNFEA Codes 8802 11 100 00, 8802 12 100 00, 8802 20 100 00, 8802 30 100 00 and 8802 40 100 00 and/or of the goods intended for them (for civil aviation)</t>
  </si>
  <si>
    <t>173(s)</t>
  </si>
  <si>
    <t>International call termination services in mobile or fixed networks in Georgia</t>
  </si>
  <si>
    <t>172.4(x)</t>
  </si>
  <si>
    <t>Lease of goods the supply of which is VAT exempt without the right of deduction under this Code</t>
  </si>
  <si>
    <t>171.1(j)</t>
  </si>
  <si>
    <t>Lotteries and gambling services and games of chance except for those in which state owns over 50% interest</t>
  </si>
  <si>
    <t>Lotteries and gambling services and other games of chance by those lottery organisers in which State holds &gt; 50% interest</t>
  </si>
  <si>
    <t>172.4(r)</t>
  </si>
  <si>
    <t>Mandatory marking/stamping services of excisable and non-excisable goods by a person selected by GRS</t>
  </si>
  <si>
    <t>171.1(m)</t>
  </si>
  <si>
    <t>Medical services and care, dental care and prosthetic services, and ancillary related goods and services</t>
  </si>
  <si>
    <t>Organized bringing of tourists by tour operators and supply of tourist products to them in the territory of Georgia</t>
  </si>
  <si>
    <t>172.4(o)</t>
  </si>
  <si>
    <t>Personnel staffing services by religious organization for activities in 170.1(a), (e), (h), and (i)</t>
  </si>
  <si>
    <t>170.1(l)</t>
  </si>
  <si>
    <t>Provision of ceremonial services, including a vehicle, related to a funeral</t>
  </si>
  <si>
    <t>170.1(p)</t>
  </si>
  <si>
    <t>Provision of lecture courses through electronic media that are educational in nature and may come in a book</t>
  </si>
  <si>
    <t>171.1(e)</t>
  </si>
  <si>
    <t>Provision of services by an organization in return for membership fee, and supply of directly related goods</t>
  </si>
  <si>
    <t>170.1(j)</t>
  </si>
  <si>
    <t>Provision of services/supply of goods by organization exempt on basis of 170.1(a)-(e), (g)-(k) for fund raising</t>
  </si>
  <si>
    <t>170.1(m)</t>
  </si>
  <si>
    <t>Restoration, rehabilitation, designing and research works on monuments of cultural or religious heritage, painting of cathedrals</t>
  </si>
  <si>
    <t>170.1(k), (s)</t>
  </si>
  <si>
    <t>Selling and printing services of magazines, newspapers, and printed music or advertising services by newspapers and magazines</t>
  </si>
  <si>
    <t>171.1(f)</t>
  </si>
  <si>
    <t>Services by passenger vehicles (except for taxis) with regulated prices on urban and interregional routes</t>
  </si>
  <si>
    <t>171.1(k)</t>
  </si>
  <si>
    <t>Services on the basis of an agreement funded by a foreign organization for the liquidation of a natural disaster, accident or catastrophe, with the aim of humanitarian aid</t>
  </si>
  <si>
    <t>171.1(u)</t>
  </si>
  <si>
    <t>Social services including provision of child-care services, early pre-school education, and care for sick, disabled and elderly</t>
  </si>
  <si>
    <t>170.1(h)</t>
  </si>
  <si>
    <t>Supply and/or importation of an electric bus (including an electric minibus) specified under the National Commodity Nomenclature of Foreign Economic Activities Codes 8702 90 90</t>
  </si>
  <si>
    <t>172.4(z4)</t>
  </si>
  <si>
    <t>Supply and/or importation of goods (books) specified under the National Commodity Nomenclature of Foreign Economic Activities Codes 4901 and 4903 00 000 00, and of an electronic book; also, rendering of sales and printing services for the goods</t>
  </si>
  <si>
    <t>172.4(z3)</t>
  </si>
  <si>
    <t>Supply by the Patriarchate of Georgia of crosses, candles, icons, books, calendars and other liturgical items used only for religious purposes</t>
  </si>
  <si>
    <t>170.1(r)</t>
  </si>
  <si>
    <t>Supply of (agricultural) products obtained from goods fully made in Georgia and indicated in National Commodity Nomenclature of Foreign Economic Activities Codes 0201, 0203 11 – 0203 19, 0204 10 000 00 – 0204 23 000 00, 0204 50 110 00 – 0204 50 390 00 (including, chopped/minced meat (forcemeat)), as well as supply of cheese made as a result of industrial processing of products obtained from animals living in Georgia and also supply of goods (shell-less nuts) indicated in National Commodity Nomenclature of Foreign Economic Activities Code 0802 22 000 00</t>
  </si>
  <si>
    <t>172.4(u)</t>
  </si>
  <si>
    <t>Supply of a plot of land</t>
  </si>
  <si>
    <t>171.1(c)</t>
  </si>
  <si>
    <t>Supply of a plot of land and an apartment/dwelling house to a natural person if the supplier supplies this property to a natural person to a first-line heir of a natural person</t>
  </si>
  <si>
    <t>171.1(d)</t>
  </si>
  <si>
    <t>Supply of agricultural produce produced in Georgia (other than the goods (eggs) indicated in National Commodity Nomenclature of Foreign Economic Activities Codes 0407 00 190 00 ,0407 00 300 00 and the goods under subheading 0207 11(gallus domesticus, uncut, fresh or frozen)), before their industrial processing (change of commodity code)</t>
  </si>
  <si>
    <t>172.4(t)</t>
  </si>
  <si>
    <t>Supply of ferrous and/or non-ferrous scrap metals and ferrous and/or non-ferrous metal waste if the goods receiving party can be identified. Further, it is considered that the goods receiving party has received a VAT deduction according to the accounting period of supplying goods</t>
  </si>
  <si>
    <t>172.4(z2)</t>
  </si>
  <si>
    <t>Supply of Georgian goods to a duty free shop for sale and the sale of goods and/or provision of food services at that location</t>
  </si>
  <si>
    <t>172.4(m)</t>
  </si>
  <si>
    <t>Supply of goods (notebooks) indicated in the National Commodity Nomenclature of Foreign Economic Activities Code 4820 20 000 00</t>
  </si>
  <si>
    <t>171.1(p)</t>
  </si>
  <si>
    <t>Supply of goods and/or provision of services related to the equipment, machinery, vehicles, spare parts and materials intended for performing oil and gas operations in Georgia</t>
  </si>
  <si>
    <t>171.1(v)</t>
  </si>
  <si>
    <t>Supply of goods by a person having the status of special enterprise to the occupied territory of Georgia</t>
  </si>
  <si>
    <t>172.4(l)</t>
  </si>
  <si>
    <t>Supply of goods produced in Georgia and intended for therapeutic/medical purposes, or supply by a pharmaceutical enterprise of its own pharmaceutical products</t>
  </si>
  <si>
    <t>172.4(z6)</t>
  </si>
  <si>
    <t>Supply of goods provided for by Articles 173(a)-(n) of this code (VAT exemption of import of goods)</t>
  </si>
  <si>
    <t>171.1(w)</t>
  </si>
  <si>
    <t>Supply of state-owned property on the basis of privatisation programme</t>
  </si>
  <si>
    <t>171.1(h)</t>
  </si>
  <si>
    <t>Sweeping, cleaning and waste management services to a municipality in a populated territory</t>
  </si>
  <si>
    <t>171.1(l)</t>
  </si>
  <si>
    <t>Transportation, loading and storage services in relation to empty vehicles including containers and carriages used during transportation</t>
  </si>
  <si>
    <t>172.4(i)</t>
  </si>
  <si>
    <t>Universal postal services performed within power delegated by the State and supply of national postage stamps</t>
  </si>
  <si>
    <t>170.1(n)-(o)</t>
  </si>
  <si>
    <t>173(a.a)</t>
  </si>
  <si>
    <t>MLN GEL</t>
  </si>
  <si>
    <t>Income</t>
  </si>
  <si>
    <t>VAT</t>
  </si>
  <si>
    <t>Total TE</t>
  </si>
  <si>
    <t>Source: GRS data, MoF calculations.</t>
  </si>
  <si>
    <t>Source: GRS and GEOSTAT data, MoF calculations.</t>
  </si>
  <si>
    <t>I. Personal Income (PIT)</t>
  </si>
  <si>
    <t>II.A. Distributed Profit Tax (DPT)</t>
  </si>
  <si>
    <t>II.B. Old Corporate Income Tax (CIT)</t>
  </si>
  <si>
    <t>III. Other: Person having the status of small business, Full deduction of assets</t>
  </si>
  <si>
    <t>Total income</t>
  </si>
  <si>
    <t>I. Personal Income:</t>
  </si>
  <si>
    <t>42,43,44</t>
  </si>
  <si>
    <t>81.2, 81.3</t>
  </si>
  <si>
    <t>Income from the Sale and Lease of Assets, of which:</t>
  </si>
  <si>
    <t>From Asset Sale</t>
  </si>
  <si>
    <t>From Asset Lease</t>
  </si>
  <si>
    <t>Ref. for Prov. 82.1</t>
  </si>
  <si>
    <t>82.1 (Residual)</t>
  </si>
  <si>
    <t>Article 82, Part 1 (Miscellaneous)</t>
  </si>
  <si>
    <t>Ref. for Prov. 82.2</t>
  </si>
  <si>
    <t>Article 82, Part 2 (Miscellaneous)</t>
  </si>
  <si>
    <t>Income from organized betting in systemic-electronic form</t>
  </si>
  <si>
    <t>Natural person with micro-business status</t>
  </si>
  <si>
    <t>Interest Income from Licensed Financial Institutions</t>
  </si>
  <si>
    <t>Memorandum Item: Foreign Income earned by Residents</t>
  </si>
  <si>
    <t>Sub-Total, Personal Income (excl. Memorandum Items)</t>
  </si>
  <si>
    <t>II. Corporate Income:</t>
  </si>
  <si>
    <t>Ref. for Prov. 99</t>
  </si>
  <si>
    <t>II.A. Distributed Profit Tax (DPT), of which:</t>
  </si>
  <si>
    <t>n.a.</t>
  </si>
  <si>
    <t>Distributed profits, of which:</t>
  </si>
  <si>
    <t>High-Mountain Settlement Enterprises</t>
  </si>
  <si>
    <t>Virtual Zones</t>
  </si>
  <si>
    <t>Free Industrial Zones</t>
  </si>
  <si>
    <t>International Companies</t>
  </si>
  <si>
    <t>Tourist Enterprises</t>
  </si>
  <si>
    <t>Other, Non-Special Regime</t>
  </si>
  <si>
    <t>Witholding on dividends, of which:</t>
  </si>
  <si>
    <t>99.1(i)</t>
  </si>
  <si>
    <t>Various</t>
  </si>
  <si>
    <t>II.B. Old Corporate Income Tax (CIT) Regime, of which:</t>
  </si>
  <si>
    <t>High-Mountainous Areas</t>
  </si>
  <si>
    <t xml:space="preserve"> Memorandum Item: Entrepreneurial Entities of the Tourist Zone</t>
  </si>
  <si>
    <t>Sub-Total, Corporate Income (excl. Memorandum Items)</t>
  </si>
  <si>
    <t>III. Other:</t>
  </si>
  <si>
    <t>Bookmaker bets in system-electronic form</t>
  </si>
  <si>
    <t>90.1, 90.2</t>
  </si>
  <si>
    <t>Person having the status of small business, of which:</t>
  </si>
  <si>
    <t>Taxable at 1% rate</t>
  </si>
  <si>
    <t>Taxable at 3% rate</t>
  </si>
  <si>
    <t>Presumptive lump-sum tax regime</t>
  </si>
  <si>
    <t>Full deduction of assets, of which:</t>
  </si>
  <si>
    <t>Personal income</t>
  </si>
  <si>
    <t>Corporate income</t>
  </si>
  <si>
    <t>Sub-Total, Other</t>
  </si>
  <si>
    <t>Grand Total (I + II + III)</t>
  </si>
  <si>
    <t>Large</t>
  </si>
  <si>
    <t>Medium</t>
  </si>
  <si>
    <t>Small</t>
  </si>
  <si>
    <t>Total</t>
  </si>
  <si>
    <t xml:space="preserve">Social work activities without accommodation </t>
  </si>
  <si>
    <t xml:space="preserve">Financial service activities, except insurance and pension funding </t>
  </si>
  <si>
    <t>other</t>
  </si>
  <si>
    <t>Education</t>
  </si>
  <si>
    <t>Activities of membership organisations</t>
  </si>
  <si>
    <t>total</t>
  </si>
  <si>
    <t>Profit</t>
  </si>
  <si>
    <t>Dividend</t>
  </si>
  <si>
    <t>Wholesale trade, except of motor vehicles and motorcycles</t>
  </si>
  <si>
    <t>Gambling and betting activities</t>
  </si>
  <si>
    <t>Other</t>
  </si>
  <si>
    <t>81.2, 81.3 Income from assets</t>
  </si>
  <si>
    <t>81.2, 81.3 Sale</t>
  </si>
  <si>
    <t>81.2, 81.3 Lease</t>
  </si>
  <si>
    <t>82.1 Misc</t>
  </si>
  <si>
    <t>82.2 Misc</t>
  </si>
  <si>
    <t>82.1(z) Income from betting</t>
  </si>
  <si>
    <t>memo 82.1(u) For. Income by resid.</t>
  </si>
  <si>
    <t>86 Nat. person w/Micro-bus. status</t>
  </si>
  <si>
    <t xml:space="preserve">131.5 Interest income </t>
  </si>
  <si>
    <t xml:space="preserve">Note: The interest income ITE calculation considers absence of interest rate parity (IRP), uses the average GEL-USD exchange rate from the end of a given month to the 15th day of the following month, and accounts for deposits’ currency composition (GEL, USD, EUR, other currencies). </t>
  </si>
  <si>
    <t>individual entrepreneur</t>
  </si>
  <si>
    <t>natural person</t>
  </si>
  <si>
    <t>A. Exempt:</t>
  </si>
  <si>
    <t>3, 48</t>
  </si>
  <si>
    <t xml:space="preserve">170.1 (i), (h) </t>
  </si>
  <si>
    <t>2, 5, 41</t>
  </si>
  <si>
    <t>170.1 (e) - (g), 171.1(e)</t>
  </si>
  <si>
    <t>19, 20, 27, 37</t>
  </si>
  <si>
    <t>9, 10, 26</t>
  </si>
  <si>
    <t>173 (g), (m), (o)</t>
  </si>
  <si>
    <t>B. Zero-rated:</t>
  </si>
  <si>
    <t>01</t>
  </si>
  <si>
    <t>52, 55</t>
  </si>
  <si>
    <t>172.4 (u), (t)</t>
  </si>
  <si>
    <t>172.4 (z6)</t>
  </si>
  <si>
    <t>Sub-Total (A + B)</t>
  </si>
  <si>
    <t xml:space="preserve">All remaining Ref. </t>
  </si>
  <si>
    <t xml:space="preserve">All remaining Provisions </t>
  </si>
  <si>
    <t>C. Other sectors</t>
  </si>
  <si>
    <t>D. Grand Total (A + B + C)</t>
  </si>
  <si>
    <t xml:space="preserve">Note: No informality assumed in the VAT benchmark. Sectoral VATEs are calculated individually (other things equal), so the sum of all sectoral VATEs may not equal total VATEs in a given year. </t>
  </si>
  <si>
    <t>82.1(f), (f.a), (f.c)</t>
  </si>
  <si>
    <r>
      <t>99.1(w), 82.1.z</t>
    </r>
    <r>
      <rPr>
        <vertAlign val="superscript"/>
        <sz val="11"/>
        <rFont val="Calibri"/>
        <family val="2"/>
        <scheme val="minor"/>
      </rPr>
      <t>8</t>
    </r>
    <r>
      <rPr>
        <sz val="11"/>
        <rFont val="Calibri"/>
        <family val="2"/>
        <scheme val="minor"/>
      </rPr>
      <t>c</t>
    </r>
  </si>
  <si>
    <r>
      <t xml:space="preserve">99.1(w), </t>
    </r>
    <r>
      <rPr>
        <sz val="11"/>
        <rFont val="Calibri"/>
        <family val="2"/>
        <scheme val="minor"/>
      </rPr>
      <t>82.1.z</t>
    </r>
    <r>
      <rPr>
        <vertAlign val="superscript"/>
        <sz val="11"/>
        <rFont val="Calibri"/>
        <family val="2"/>
        <scheme val="minor"/>
      </rPr>
      <t>8</t>
    </r>
    <r>
      <rPr>
        <sz val="11"/>
        <rFont val="Calibri"/>
        <family val="2"/>
        <scheme val="minor"/>
      </rPr>
      <t>c</t>
    </r>
  </si>
  <si>
    <r>
      <t>170.1(a)-</t>
    </r>
    <r>
      <rPr>
        <sz val="11"/>
        <color theme="1"/>
        <rFont val="Calibri"/>
        <family val="2"/>
        <scheme val="minor"/>
      </rPr>
      <t>(c)</t>
    </r>
  </si>
  <si>
    <t>173 (a.a, a.b, a.c), 170.1(a)-(c)</t>
  </si>
  <si>
    <t>17.1</t>
  </si>
  <si>
    <t>17.2</t>
  </si>
  <si>
    <t>45.1</t>
  </si>
  <si>
    <t>45.2</t>
  </si>
  <si>
    <t>46.1</t>
  </si>
  <si>
    <t>46.2</t>
  </si>
  <si>
    <t>11.1</t>
  </si>
  <si>
    <t>11.2</t>
  </si>
  <si>
    <t>12.1</t>
  </si>
  <si>
    <t>12.2</t>
  </si>
  <si>
    <t>7.1</t>
  </si>
  <si>
    <t>7.2</t>
  </si>
  <si>
    <t>7.3</t>
  </si>
  <si>
    <t>Programming and broadcasting activities</t>
  </si>
  <si>
    <t>Figure 1. Georgia: Total Estimated TEs, 2018-2024</t>
  </si>
  <si>
    <t>Figure 2. Georgia: Total Estimated ITEs by Type, 2018-2024</t>
  </si>
  <si>
    <t>Table 3. Georgia: Detailed ITE Estimates, 2018-2024</t>
  </si>
  <si>
    <t>Figure 3. Georgia: Total Estimated (old) CIT ITE by Taxpayer Size, 2018-2024</t>
  </si>
  <si>
    <t>Figure 4. Georgia: Estimated (old) CIT ITE by NACE-2 Sector, 2018-2024</t>
  </si>
  <si>
    <t>Figure 5. Georgia: Estimated (old) CIT ITE by NACE-2 Sector, 2018-2024</t>
  </si>
  <si>
    <t>Construction</t>
  </si>
  <si>
    <t>Figure 6. Georgia: Estimated Total DPT ITE by Type and Taxpayer Size, 2018-2024</t>
  </si>
  <si>
    <t>Figure 7. Georgia: Estimated Total DPT ITE by NACE-2 Sector, 2018-2024</t>
  </si>
  <si>
    <t>TOP 3 sectors in 2018-2024</t>
  </si>
  <si>
    <t>Figure 8. Georgia: Total Estimated PIT ITEs by Provision, 2018-2024</t>
  </si>
  <si>
    <t xml:space="preserve"> Figure 9. Georgia: Total Estimated PIT ITEs by Provision, 2018-2024</t>
  </si>
  <si>
    <t>Figure 10. Georgia: Estimated Total PIT ITE by Legal Form, 2018-2024</t>
  </si>
  <si>
    <t>Figure 12. Georgia: Estimated VATEs for Selected Sectors, 2018-2024</t>
  </si>
  <si>
    <t>Table 4. Georgia: Estimates of Detailed VATEs, 2018-2024</t>
  </si>
  <si>
    <t>Figure 11. Georgia: Estimated Other ITE - Full Deduction of Assets, 2018-2024</t>
  </si>
  <si>
    <t>TOP sectors in 2018-2024</t>
  </si>
  <si>
    <t xml:space="preserve">Construction of civil buildings </t>
  </si>
  <si>
    <t>Financial service activities, except insurance and pension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</si>
</sst>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_-* #,##0.00\ _₾_-;\-* #,##0.00\ _₾_-;_-* &quot;-&quot;??\ _₾_-;_-@_-"/>
    <numFmt numFmtId="166" formatCode="0.0"/>
    <numFmt numFmtId="167" formatCode="0.0%"/>
    <numFmt numFmtId="168" formatCode="#,##0.0"/>
    <numFmt numFmtId="169" formatCode="_-* #,##0\ _₾_-;\-* #,##0\ _₾_-;_-* &quot;-&quot;??\ _₾_-;_-@_-"/>
    <numFmt numFmtId="170" formatCode="#,##0.000"/>
  </numFmts>
  <fonts count="61" x14ac:knownFonts="1">
    <font>
      <sz val="11"/>
      <color theme="1"/>
      <name val="Calibri"/>
      <family val="2"/>
      <scheme val="minor"/>
    </font>
    <font>
      <b/>
      <sz val="11"/>
      <name val="Calibri"/>
      <family val="2"/>
    </font>
    <font>
      <sz val="11"/>
      <name val="Calibri"/>
      <family val="2"/>
    </font>
    <font>
      <b/>
      <sz val="11"/>
      <color theme="1"/>
      <name val="Calibri"/>
      <family val="2"/>
      <scheme val="minor"/>
    </font>
    <font>
      <sz val="11"/>
      <color theme="1"/>
      <name val="Calibri"/>
      <family val="2"/>
      <scheme val="minor"/>
    </font>
    <font>
      <b/>
      <sz val="10.5"/>
      <color theme="1"/>
      <name val="Segoe UI"/>
      <family val="2"/>
    </font>
    <font>
      <sz val="10"/>
      <name val="Arial"/>
      <family val="2"/>
    </font>
    <font>
      <sz val="10.5"/>
      <color theme="1"/>
      <name val="Segoe UI"/>
      <family val="2"/>
    </font>
    <font>
      <sz val="12"/>
      <color theme="1"/>
      <name val="Segoe UI"/>
      <family val="2"/>
    </font>
    <font>
      <sz val="9"/>
      <color theme="1"/>
      <name val="Segoe UI"/>
      <family val="2"/>
    </font>
    <font>
      <u/>
      <sz val="10.5"/>
      <color theme="1"/>
      <name val="Segoe UI"/>
      <family val="2"/>
    </font>
    <font>
      <b/>
      <sz val="11"/>
      <color theme="1"/>
      <name val="Arial"/>
      <family val="2"/>
    </font>
    <font>
      <sz val="11"/>
      <color theme="1"/>
      <name val="Arial"/>
      <family val="2"/>
    </font>
    <font>
      <b/>
      <sz val="10.5"/>
      <color rgb="FF943634"/>
      <name val="Segoe UI"/>
      <family val="2"/>
    </font>
    <font>
      <sz val="11"/>
      <color theme="0"/>
      <name val="Calibri"/>
      <family val="2"/>
      <scheme val="minor"/>
    </font>
    <font>
      <sz val="9"/>
      <color theme="1"/>
      <name val="Arial"/>
      <family val="2"/>
    </font>
    <font>
      <b/>
      <sz val="11"/>
      <name val="Calibri"/>
      <family val="2"/>
    </font>
    <font>
      <sz val="10"/>
      <color theme="1"/>
      <name val="Arial"/>
      <family val="2"/>
    </font>
    <font>
      <sz val="11"/>
      <color theme="1"/>
      <name val="Calibri"/>
      <family val="2"/>
      <charset val="1"/>
      <scheme val="minor"/>
    </font>
    <font>
      <b/>
      <sz val="12"/>
      <name val="Calibri"/>
      <family val="2"/>
    </font>
    <font>
      <b/>
      <sz val="12"/>
      <color theme="1"/>
      <name val="Calibri"/>
      <family val="2"/>
      <scheme val="minor"/>
    </font>
    <font>
      <sz val="12"/>
      <color theme="1"/>
      <name val="Calibri"/>
      <family val="2"/>
      <scheme val="minor"/>
    </font>
    <font>
      <u/>
      <sz val="11"/>
      <color theme="1"/>
      <name val="Calibri"/>
      <family val="2"/>
      <scheme val="minor"/>
    </font>
    <font>
      <i/>
      <sz val="12"/>
      <color theme="1"/>
      <name val="Calibri"/>
      <family val="2"/>
      <scheme val="minor"/>
    </font>
    <font>
      <i/>
      <sz val="11"/>
      <color theme="1"/>
      <name val="Calibri"/>
      <family val="2"/>
      <scheme val="minor"/>
    </font>
    <font>
      <b/>
      <sz val="11"/>
      <color rgb="FF943634"/>
      <name val="Calibri"/>
      <family val="2"/>
      <scheme val="minor"/>
    </font>
    <font>
      <sz val="11"/>
      <name val="Calibri"/>
      <family val="2"/>
      <scheme val="minor"/>
    </font>
    <font>
      <b/>
      <u/>
      <sz val="11"/>
      <color theme="1"/>
      <name val="Calibri"/>
      <family val="2"/>
      <scheme val="minor"/>
    </font>
    <font>
      <b/>
      <sz val="12"/>
      <color rgb="FF943634"/>
      <name val="Calibri"/>
      <family val="2"/>
      <scheme val="minor"/>
    </font>
    <font>
      <sz val="12"/>
      <name val="Calibri"/>
      <family val="2"/>
      <scheme val="minor"/>
    </font>
    <font>
      <b/>
      <u/>
      <sz val="12"/>
      <color theme="1"/>
      <name val="Calibri"/>
      <family val="2"/>
      <scheme val="minor"/>
    </font>
    <font>
      <b/>
      <sz val="11"/>
      <name val="Calibri"/>
      <family val="2"/>
      <scheme val="minor"/>
    </font>
    <font>
      <vertAlign val="superscript"/>
      <sz val="12"/>
      <color theme="1"/>
      <name val="Calibri"/>
      <family val="2"/>
      <scheme val="minor"/>
    </font>
    <font>
      <b/>
      <sz val="11"/>
      <color rgb="FF000000"/>
      <name val="Calibri"/>
      <family val="2"/>
      <scheme val="minor"/>
    </font>
    <font>
      <sz val="8"/>
      <color theme="1"/>
      <name val="Arial"/>
      <family val="2"/>
    </font>
    <font>
      <sz val="8"/>
      <color theme="1"/>
      <name val="Century Gothic"/>
      <family val="2"/>
    </font>
    <font>
      <sz val="11"/>
      <name val="Arial"/>
      <family val="2"/>
    </font>
    <font>
      <sz val="8"/>
      <name val="Century Gothic"/>
      <family val="2"/>
    </font>
    <font>
      <sz val="8"/>
      <color theme="9" tint="-0.249977111117893"/>
      <name val="Century Gothic"/>
      <family val="2"/>
    </font>
    <font>
      <b/>
      <sz val="8"/>
      <name val="Century Gothic"/>
      <family val="2"/>
    </font>
    <font>
      <sz val="11"/>
      <color rgb="FFC00000"/>
      <name val="Century Gothic"/>
      <family val="2"/>
    </font>
    <font>
      <sz val="11"/>
      <name val="Century Gothic"/>
      <family val="2"/>
    </font>
    <font>
      <sz val="8"/>
      <color rgb="FFC00000"/>
      <name val="Century Gothic"/>
      <family val="2"/>
    </font>
    <font>
      <sz val="8"/>
      <name val="Arial"/>
      <family val="2"/>
    </font>
    <font>
      <sz val="10"/>
      <color theme="1"/>
      <name val="Century Gothic"/>
      <family val="2"/>
    </font>
    <font>
      <sz val="10"/>
      <name val="Calibri"/>
      <family val="2"/>
      <scheme val="minor"/>
    </font>
    <font>
      <vertAlign val="superscript"/>
      <sz val="11"/>
      <name val="Calibri"/>
      <family val="2"/>
      <scheme val="minor"/>
    </font>
    <font>
      <sz val="8"/>
      <color rgb="FFFF0000"/>
      <name val="Century Gothic"/>
      <family val="2"/>
    </font>
    <font>
      <b/>
      <sz val="8"/>
      <color rgb="FFFF0000"/>
      <name val="Century Gothic"/>
      <family val="2"/>
    </font>
    <font>
      <sz val="9"/>
      <name val="Arial"/>
      <family val="2"/>
    </font>
    <font>
      <sz val="9"/>
      <name val="Century Gothic"/>
      <family val="2"/>
    </font>
    <font>
      <sz val="10"/>
      <name val="Century Gothic"/>
      <family val="2"/>
    </font>
    <font>
      <sz val="9"/>
      <color theme="1"/>
      <name val="Century Gothic"/>
      <family val="2"/>
    </font>
    <font>
      <b/>
      <sz val="12"/>
      <color theme="1"/>
      <name val="Arial"/>
      <family val="2"/>
    </font>
    <font>
      <sz val="12"/>
      <color theme="1"/>
      <name val="Arial"/>
      <family val="2"/>
    </font>
    <font>
      <i/>
      <sz val="12"/>
      <color theme="1"/>
      <name val="Arial"/>
      <family val="2"/>
    </font>
    <font>
      <b/>
      <u/>
      <sz val="12"/>
      <color theme="1"/>
      <name val="Arial"/>
      <family val="2"/>
    </font>
    <font>
      <b/>
      <i/>
      <sz val="12"/>
      <color theme="1"/>
      <name val="Arial"/>
      <family val="2"/>
    </font>
    <font>
      <i/>
      <sz val="11"/>
      <color theme="1"/>
      <name val="Arial"/>
      <family val="2"/>
    </font>
    <font>
      <b/>
      <u/>
      <sz val="11"/>
      <color theme="1"/>
      <name val="Arial"/>
      <family val="2"/>
    </font>
    <font>
      <b/>
      <i/>
      <sz val="11"/>
      <color theme="1"/>
      <name val="Arial"/>
      <family val="2"/>
    </font>
  </fonts>
  <fills count="16">
    <fill>
      <patternFill patternType="none"/>
    </fill>
    <fill>
      <patternFill patternType="gray125"/>
    </fill>
    <fill>
      <patternFill patternType="solid">
        <fgColor theme="9" tint="-0.249977111117893"/>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theme="4" tint="0.39997558519241921"/>
        <bgColor indexed="64"/>
      </patternFill>
    </fill>
    <fill>
      <patternFill patternType="solid">
        <fgColor theme="5" tint="0.79998168889431442"/>
        <bgColor indexed="65"/>
      </patternFill>
    </fill>
    <fill>
      <patternFill patternType="solid">
        <fgColor theme="7"/>
      </patternFill>
    </fill>
    <fill>
      <patternFill patternType="solid">
        <fgColor rgb="FFFFFF00"/>
        <bgColor indexed="64"/>
      </patternFill>
    </fill>
    <fill>
      <patternFill patternType="solid">
        <fgColor rgb="FF9E4A0C"/>
        <bgColor indexed="64"/>
      </patternFill>
    </fill>
    <fill>
      <patternFill patternType="solid">
        <fgColor rgb="FF3F867F"/>
        <bgColor indexed="64"/>
      </patternFill>
    </fill>
    <fill>
      <patternFill patternType="solid">
        <fgColor rgb="FFF2CC8F"/>
        <bgColor indexed="64"/>
      </patternFill>
    </fill>
    <fill>
      <patternFill patternType="solid">
        <fgColor rgb="FF953735"/>
        <bgColor indexed="64"/>
      </patternFill>
    </fill>
    <fill>
      <patternFill patternType="solid">
        <fgColor theme="4" tint="0.59999389629810485"/>
        <bgColor indexed="64"/>
      </patternFill>
    </fill>
    <fill>
      <patternFill patternType="solid">
        <fgColor theme="9" tint="0.39997558519241921"/>
        <bgColor indexed="64"/>
      </patternFill>
    </fill>
  </fills>
  <borders count="28">
    <border>
      <left/>
      <right/>
      <top/>
      <bottom/>
      <diagonal/>
    </border>
    <border>
      <left/>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top style="thin">
        <color indexed="64"/>
      </top>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auto="1"/>
      </bottom>
      <diagonal/>
    </border>
    <border>
      <left/>
      <right style="medium">
        <color indexed="64"/>
      </right>
      <top style="thin">
        <color indexed="64"/>
      </top>
      <bottom style="medium">
        <color indexed="64"/>
      </bottom>
      <diagonal/>
    </border>
  </borders>
  <cellStyleXfs count="14">
    <xf numFmtId="0" fontId="0" fillId="0" borderId="0"/>
    <xf numFmtId="9" fontId="4" fillId="0" borderId="0" applyFont="0" applyFill="0" applyBorder="0" applyAlignment="0" applyProtection="0"/>
    <xf numFmtId="0" fontId="4" fillId="0" borderId="0"/>
    <xf numFmtId="0" fontId="6" fillId="0" borderId="0"/>
    <xf numFmtId="165" fontId="4" fillId="0" borderId="0" applyFont="0" applyFill="0" applyBorder="0" applyAlignment="0" applyProtection="0"/>
    <xf numFmtId="0" fontId="4" fillId="7" borderId="0" applyNumberFormat="0" applyBorder="0" applyAlignment="0" applyProtection="0"/>
    <xf numFmtId="0" fontId="14" fillId="8" borderId="0" applyNumberFormat="0" applyBorder="0" applyAlignment="0" applyProtection="0"/>
    <xf numFmtId="164" fontId="4" fillId="0" borderId="0" applyFont="0" applyFill="0" applyBorder="0" applyAlignment="0" applyProtection="0"/>
    <xf numFmtId="0" fontId="6" fillId="0" borderId="0"/>
    <xf numFmtId="9" fontId="6" fillId="0" borderId="0" applyFont="0" applyFill="0" applyBorder="0" applyAlignment="0" applyProtection="0"/>
    <xf numFmtId="0" fontId="18" fillId="0" borderId="0"/>
    <xf numFmtId="0" fontId="34" fillId="0" borderId="0"/>
    <xf numFmtId="0" fontId="4" fillId="0" borderId="0"/>
    <xf numFmtId="0" fontId="4" fillId="0" borderId="0"/>
  </cellStyleXfs>
  <cellXfs count="574">
    <xf numFmtId="0" fontId="0" fillId="0" borderId="0" xfId="0"/>
    <xf numFmtId="2" fontId="0" fillId="0" borderId="0" xfId="0" applyNumberFormat="1"/>
    <xf numFmtId="0" fontId="3" fillId="0" borderId="0" xfId="0" applyFont="1"/>
    <xf numFmtId="2" fontId="3" fillId="0" borderId="0" xfId="0" applyNumberFormat="1" applyFont="1"/>
    <xf numFmtId="2" fontId="2" fillId="0" borderId="1" xfId="0" applyNumberFormat="1" applyFont="1" applyBorder="1" applyAlignment="1">
      <alignment horizontal="center"/>
    </xf>
    <xf numFmtId="2" fontId="2" fillId="0" borderId="2" xfId="0" applyNumberFormat="1" applyFont="1" applyBorder="1" applyAlignment="1">
      <alignment horizontal="center"/>
    </xf>
    <xf numFmtId="2" fontId="2" fillId="0" borderId="3" xfId="0" applyNumberFormat="1" applyFont="1" applyBorder="1" applyAlignment="1">
      <alignment horizontal="center"/>
    </xf>
    <xf numFmtId="2" fontId="2" fillId="0" borderId="4" xfId="0" applyNumberFormat="1" applyFont="1" applyBorder="1" applyAlignment="1">
      <alignment horizontal="center"/>
    </xf>
    <xf numFmtId="2" fontId="2" fillId="0" borderId="6" xfId="0" applyNumberFormat="1" applyFont="1" applyBorder="1" applyAlignment="1">
      <alignment horizontal="center"/>
    </xf>
    <xf numFmtId="2" fontId="2" fillId="0" borderId="7" xfId="0" applyNumberFormat="1" applyFont="1" applyBorder="1" applyAlignment="1">
      <alignment horizontal="center"/>
    </xf>
    <xf numFmtId="2" fontId="1" fillId="0" borderId="0" xfId="0" applyNumberFormat="1" applyFont="1" applyBorder="1" applyAlignment="1">
      <alignment horizontal="center"/>
    </xf>
    <xf numFmtId="2" fontId="2" fillId="0" borderId="15" xfId="0" applyNumberFormat="1" applyFont="1" applyBorder="1" applyAlignment="1">
      <alignment horizontal="center"/>
    </xf>
    <xf numFmtId="2" fontId="2" fillId="0" borderId="14" xfId="0" applyNumberFormat="1" applyFont="1" applyBorder="1" applyAlignment="1">
      <alignment horizontal="center"/>
    </xf>
    <xf numFmtId="2" fontId="2" fillId="0" borderId="16" xfId="0" applyNumberFormat="1" applyFont="1" applyBorder="1" applyAlignment="1">
      <alignment horizontal="center"/>
    </xf>
    <xf numFmtId="2" fontId="2" fillId="0" borderId="0" xfId="0" applyNumberFormat="1" applyFont="1" applyBorder="1" applyAlignment="1">
      <alignment horizontal="center"/>
    </xf>
    <xf numFmtId="0" fontId="0" fillId="0" borderId="0" xfId="0" applyBorder="1"/>
    <xf numFmtId="2" fontId="0" fillId="0" borderId="0" xfId="0" applyNumberFormat="1" applyBorder="1"/>
    <xf numFmtId="0" fontId="3" fillId="0" borderId="0" xfId="0" applyFont="1" applyBorder="1"/>
    <xf numFmtId="0" fontId="0" fillId="0" borderId="0" xfId="0" applyFill="1"/>
    <xf numFmtId="166" fontId="2" fillId="0" borderId="0" xfId="0" applyNumberFormat="1" applyFont="1" applyBorder="1" applyAlignment="1">
      <alignment horizontal="center"/>
    </xf>
    <xf numFmtId="166" fontId="2" fillId="0" borderId="14" xfId="0" applyNumberFormat="1" applyFont="1" applyBorder="1" applyAlignment="1">
      <alignment horizontal="center"/>
    </xf>
    <xf numFmtId="166" fontId="2" fillId="0" borderId="15" xfId="0" applyNumberFormat="1" applyFont="1" applyBorder="1" applyAlignment="1">
      <alignment horizontal="center"/>
    </xf>
    <xf numFmtId="166" fontId="2" fillId="0" borderId="16" xfId="0" applyNumberFormat="1" applyFont="1" applyBorder="1" applyAlignment="1">
      <alignment horizontal="center"/>
    </xf>
    <xf numFmtId="2" fontId="1" fillId="2" borderId="18" xfId="0" applyNumberFormat="1" applyFont="1" applyFill="1" applyBorder="1" applyAlignment="1">
      <alignment horizontal="left"/>
    </xf>
    <xf numFmtId="2" fontId="1" fillId="3" borderId="18" xfId="0" applyNumberFormat="1" applyFont="1" applyFill="1" applyBorder="1" applyAlignment="1">
      <alignment horizontal="left"/>
    </xf>
    <xf numFmtId="2" fontId="1" fillId="4" borderId="18" xfId="0" applyNumberFormat="1" applyFont="1" applyFill="1" applyBorder="1" applyAlignment="1">
      <alignment horizontal="left"/>
    </xf>
    <xf numFmtId="2" fontId="1" fillId="5" borderId="18" xfId="0" applyNumberFormat="1" applyFont="1" applyFill="1" applyBorder="1" applyAlignment="1">
      <alignment horizontal="left"/>
    </xf>
    <xf numFmtId="2" fontId="2" fillId="0" borderId="0" xfId="0" applyNumberFormat="1" applyFont="1" applyFill="1" applyBorder="1" applyAlignment="1">
      <alignment horizontal="center"/>
    </xf>
    <xf numFmtId="0" fontId="1" fillId="0" borderId="0" xfId="0" applyNumberFormat="1" applyFont="1" applyFill="1" applyBorder="1" applyAlignment="1">
      <alignment horizontal="center"/>
    </xf>
    <xf numFmtId="0" fontId="3" fillId="0" borderId="0" xfId="0" applyFont="1" applyFill="1"/>
    <xf numFmtId="0" fontId="5" fillId="0" borderId="0" xfId="2" applyFont="1"/>
    <xf numFmtId="0" fontId="7" fillId="0" borderId="0" xfId="2" applyFont="1"/>
    <xf numFmtId="0" fontId="7" fillId="0" borderId="0" xfId="2" applyFont="1" applyAlignment="1">
      <alignment horizontal="left" indent="2"/>
    </xf>
    <xf numFmtId="0" fontId="10" fillId="0" borderId="0" xfId="2" applyFont="1"/>
    <xf numFmtId="0" fontId="7" fillId="0" borderId="0" xfId="2" applyFont="1" applyBorder="1"/>
    <xf numFmtId="0" fontId="13" fillId="0" borderId="0" xfId="3" applyFont="1" applyAlignment="1">
      <alignment horizontal="center" vertical="center"/>
    </xf>
    <xf numFmtId="0" fontId="8" fillId="0" borderId="0" xfId="2" applyFont="1" applyAlignment="1">
      <alignment horizontal="center"/>
    </xf>
    <xf numFmtId="0" fontId="12" fillId="0" borderId="1" xfId="2" applyFont="1" applyBorder="1" applyAlignment="1">
      <alignment vertical="center"/>
    </xf>
    <xf numFmtId="0" fontId="8" fillId="0" borderId="0" xfId="2" applyFont="1"/>
    <xf numFmtId="4" fontId="12" fillId="0" borderId="0" xfId="2" applyNumberFormat="1" applyFont="1" applyAlignment="1">
      <alignment horizontal="center"/>
    </xf>
    <xf numFmtId="4" fontId="8" fillId="0" borderId="0" xfId="2" applyNumberFormat="1" applyFont="1" applyAlignment="1">
      <alignment horizontal="center"/>
    </xf>
    <xf numFmtId="168" fontId="8" fillId="0" borderId="0" xfId="2" applyNumberFormat="1" applyFont="1" applyAlignment="1">
      <alignment horizontal="center"/>
    </xf>
    <xf numFmtId="0" fontId="12" fillId="0" borderId="1" xfId="2" applyFont="1" applyBorder="1"/>
    <xf numFmtId="0" fontId="9" fillId="0" borderId="0" xfId="2" applyFont="1" applyAlignment="1">
      <alignment horizontal="left" wrapText="1"/>
    </xf>
    <xf numFmtId="4" fontId="12" fillId="0" borderId="0" xfId="2" applyNumberFormat="1" applyFont="1" applyBorder="1" applyAlignment="1">
      <alignment horizontal="center"/>
    </xf>
    <xf numFmtId="0" fontId="0" fillId="0" borderId="0" xfId="0" applyAlignment="1"/>
    <xf numFmtId="0" fontId="5" fillId="0" borderId="0" xfId="2" applyFont="1" applyBorder="1"/>
    <xf numFmtId="0" fontId="7" fillId="0" borderId="20" xfId="2" applyFont="1" applyBorder="1"/>
    <xf numFmtId="168" fontId="12" fillId="0" borderId="0" xfId="2" applyNumberFormat="1" applyFont="1" applyAlignment="1">
      <alignment horizontal="center"/>
    </xf>
    <xf numFmtId="2" fontId="7" fillId="0" borderId="0" xfId="2" applyNumberFormat="1" applyFont="1" applyAlignment="1">
      <alignment horizontal="center"/>
    </xf>
    <xf numFmtId="2" fontId="7" fillId="0" borderId="0" xfId="2" applyNumberFormat="1" applyFont="1" applyAlignment="1">
      <alignment horizontal="left"/>
    </xf>
    <xf numFmtId="1" fontId="7" fillId="0" borderId="0" xfId="2" applyNumberFormat="1" applyFont="1" applyAlignment="1">
      <alignment horizontal="center"/>
    </xf>
    <xf numFmtId="2" fontId="7" fillId="0" borderId="0" xfId="2" applyNumberFormat="1" applyFont="1"/>
    <xf numFmtId="4" fontId="7" fillId="0" borderId="0" xfId="2" applyNumberFormat="1" applyFont="1"/>
    <xf numFmtId="0" fontId="12" fillId="0" borderId="0" xfId="2" applyFont="1" applyBorder="1"/>
    <xf numFmtId="169" fontId="7" fillId="0" borderId="0" xfId="4" applyNumberFormat="1" applyFont="1"/>
    <xf numFmtId="0" fontId="5" fillId="0" borderId="15" xfId="2" applyFont="1" applyBorder="1"/>
    <xf numFmtId="0" fontId="5" fillId="0" borderId="14" xfId="2" applyFont="1" applyBorder="1"/>
    <xf numFmtId="0" fontId="7" fillId="0" borderId="14" xfId="2" applyFont="1" applyBorder="1"/>
    <xf numFmtId="0" fontId="7" fillId="0" borderId="12" xfId="2" applyFont="1" applyBorder="1"/>
    <xf numFmtId="0" fontId="12" fillId="0" borderId="16" xfId="2" applyFont="1" applyBorder="1"/>
    <xf numFmtId="0" fontId="12" fillId="0" borderId="4" xfId="2" applyFont="1" applyBorder="1" applyAlignment="1">
      <alignment horizontal="center" vertical="center" wrapText="1"/>
    </xf>
    <xf numFmtId="0" fontId="12" fillId="0" borderId="13" xfId="2" applyFont="1" applyBorder="1"/>
    <xf numFmtId="0" fontId="12" fillId="0" borderId="5" xfId="2" applyFont="1" applyBorder="1"/>
    <xf numFmtId="0" fontId="12" fillId="0" borderId="16" xfId="2" applyFont="1" applyBorder="1" applyAlignment="1">
      <alignment horizontal="center"/>
    </xf>
    <xf numFmtId="0" fontId="12" fillId="0" borderId="0" xfId="2" applyFont="1" applyBorder="1" applyAlignment="1">
      <alignment horizontal="left" indent="2"/>
    </xf>
    <xf numFmtId="168" fontId="12" fillId="0" borderId="0" xfId="2" applyNumberFormat="1" applyFont="1" applyBorder="1" applyAlignment="1">
      <alignment horizontal="center"/>
    </xf>
    <xf numFmtId="4" fontId="12" fillId="0" borderId="13" xfId="2" applyNumberFormat="1" applyFont="1" applyBorder="1" applyAlignment="1">
      <alignment horizontal="center"/>
    </xf>
    <xf numFmtId="0" fontId="12" fillId="0" borderId="16" xfId="2" applyFont="1" applyBorder="1" applyAlignment="1">
      <alignment horizontal="left" indent="2"/>
    </xf>
    <xf numFmtId="166" fontId="12" fillId="0" borderId="0" xfId="2" applyNumberFormat="1" applyFont="1" applyBorder="1" applyAlignment="1">
      <alignment horizontal="center"/>
    </xf>
    <xf numFmtId="0" fontId="12" fillId="0" borderId="6" xfId="2" applyFont="1" applyBorder="1" applyAlignment="1">
      <alignment horizontal="left" indent="2"/>
    </xf>
    <xf numFmtId="0" fontId="12" fillId="0" borderId="7" xfId="2" applyFont="1" applyBorder="1"/>
    <xf numFmtId="0" fontId="12" fillId="0" borderId="7" xfId="2" applyFont="1" applyBorder="1" applyAlignment="1">
      <alignment horizontal="left" indent="2"/>
    </xf>
    <xf numFmtId="168" fontId="12" fillId="0" borderId="7" xfId="2" applyNumberFormat="1" applyFont="1" applyBorder="1" applyAlignment="1">
      <alignment horizontal="right"/>
    </xf>
    <xf numFmtId="0" fontId="12" fillId="0" borderId="7" xfId="2" applyFont="1" applyBorder="1" applyAlignment="1">
      <alignment horizontal="center"/>
    </xf>
    <xf numFmtId="4" fontId="12" fillId="0" borderId="7" xfId="2" applyNumberFormat="1" applyFont="1" applyBorder="1" applyAlignment="1">
      <alignment horizontal="center"/>
    </xf>
    <xf numFmtId="4" fontId="12" fillId="0" borderId="7" xfId="2" applyNumberFormat="1" applyFont="1" applyBorder="1" applyAlignment="1">
      <alignment horizontal="right"/>
    </xf>
    <xf numFmtId="4" fontId="12" fillId="0" borderId="8" xfId="2" applyNumberFormat="1" applyFont="1" applyBorder="1" applyAlignment="1">
      <alignment horizontal="right"/>
    </xf>
    <xf numFmtId="0" fontId="5" fillId="9" borderId="0" xfId="2" applyFont="1" applyFill="1"/>
    <xf numFmtId="0" fontId="7" fillId="9" borderId="0" xfId="2" applyFont="1" applyFill="1"/>
    <xf numFmtId="9" fontId="5" fillId="9" borderId="0" xfId="2" applyNumberFormat="1" applyFont="1" applyFill="1" applyAlignment="1">
      <alignment horizontal="left"/>
    </xf>
    <xf numFmtId="0" fontId="11" fillId="9" borderId="0" xfId="2" applyFont="1" applyFill="1" applyBorder="1"/>
    <xf numFmtId="0" fontId="11" fillId="9" borderId="0" xfId="2" applyFont="1" applyFill="1" applyBorder="1" applyAlignment="1">
      <alignment horizontal="left" indent="2"/>
    </xf>
    <xf numFmtId="0" fontId="12" fillId="0" borderId="0" xfId="2" applyFont="1" applyAlignment="1">
      <alignment horizontal="center"/>
    </xf>
    <xf numFmtId="0" fontId="15" fillId="0" borderId="0" xfId="2" applyFont="1" applyAlignment="1">
      <alignment horizontal="left" wrapText="1"/>
    </xf>
    <xf numFmtId="0" fontId="12" fillId="0" borderId="0" xfId="2" applyFont="1" applyBorder="1" applyAlignment="1">
      <alignment horizontal="center"/>
    </xf>
    <xf numFmtId="166" fontId="2" fillId="0" borderId="6" xfId="0" applyNumberFormat="1" applyFont="1" applyBorder="1" applyAlignment="1">
      <alignment horizontal="center"/>
    </xf>
    <xf numFmtId="166" fontId="2" fillId="0" borderId="7" xfId="0" applyNumberFormat="1" applyFont="1" applyBorder="1" applyAlignment="1">
      <alignment horizontal="center"/>
    </xf>
    <xf numFmtId="0" fontId="0" fillId="0" borderId="0" xfId="0" applyFont="1" applyBorder="1" applyAlignment="1">
      <alignment horizontal="center" vertical="center"/>
    </xf>
    <xf numFmtId="2" fontId="2" fillId="0" borderId="16" xfId="0" applyNumberFormat="1" applyFont="1" applyBorder="1" applyAlignment="1">
      <alignment horizontal="center" vertical="center"/>
    </xf>
    <xf numFmtId="9" fontId="2" fillId="0" borderId="15" xfId="1" applyFont="1" applyBorder="1" applyAlignment="1">
      <alignment horizontal="center" vertical="center"/>
    </xf>
    <xf numFmtId="9" fontId="2" fillId="0" borderId="14" xfId="1" applyFont="1" applyBorder="1" applyAlignment="1">
      <alignment horizontal="center" vertical="center"/>
    </xf>
    <xf numFmtId="9" fontId="2" fillId="0" borderId="16" xfId="1" applyFont="1" applyBorder="1" applyAlignment="1">
      <alignment horizontal="center" vertical="center"/>
    </xf>
    <xf numFmtId="9" fontId="2" fillId="0" borderId="0" xfId="1" applyFont="1" applyBorder="1" applyAlignment="1">
      <alignment horizontal="center" vertical="center"/>
    </xf>
    <xf numFmtId="9" fontId="2" fillId="0" borderId="6" xfId="1" applyFont="1" applyBorder="1" applyAlignment="1">
      <alignment horizontal="center" vertical="center"/>
    </xf>
    <xf numFmtId="9" fontId="2" fillId="0" borderId="7" xfId="1" applyFont="1" applyBorder="1" applyAlignment="1">
      <alignment horizontal="center" vertical="center"/>
    </xf>
    <xf numFmtId="166" fontId="2" fillId="0" borderId="15" xfId="0" applyNumberFormat="1" applyFont="1" applyBorder="1" applyAlignment="1">
      <alignment horizontal="center" vertical="center"/>
    </xf>
    <xf numFmtId="166" fontId="2" fillId="0" borderId="14" xfId="0" applyNumberFormat="1" applyFont="1" applyBorder="1" applyAlignment="1">
      <alignment horizontal="center" vertical="center"/>
    </xf>
    <xf numFmtId="166" fontId="2" fillId="0" borderId="16" xfId="0" applyNumberFormat="1" applyFont="1" applyBorder="1" applyAlignment="1">
      <alignment horizontal="center" vertical="center"/>
    </xf>
    <xf numFmtId="166" fontId="2" fillId="0" borderId="0" xfId="0" applyNumberFormat="1" applyFont="1" applyBorder="1" applyAlignment="1">
      <alignment horizontal="center" vertical="center"/>
    </xf>
    <xf numFmtId="166" fontId="3" fillId="0" borderId="6" xfId="0" applyNumberFormat="1" applyFont="1" applyBorder="1" applyAlignment="1">
      <alignment horizontal="center" vertical="center"/>
    </xf>
    <xf numFmtId="166" fontId="3" fillId="0" borderId="7" xfId="0" applyNumberFormat="1"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166" fontId="0" fillId="0" borderId="6" xfId="0" applyNumberFormat="1" applyFont="1" applyBorder="1" applyAlignment="1">
      <alignment horizontal="center" vertical="center"/>
    </xf>
    <xf numFmtId="166" fontId="0" fillId="0" borderId="7" xfId="0" applyNumberFormat="1" applyFont="1" applyBorder="1" applyAlignment="1">
      <alignment horizontal="center" vertical="center"/>
    </xf>
    <xf numFmtId="166" fontId="16" fillId="0" borderId="9" xfId="0" applyNumberFormat="1" applyFont="1" applyBorder="1" applyAlignment="1">
      <alignment horizontal="center"/>
    </xf>
    <xf numFmtId="166" fontId="16" fillId="0" borderId="10" xfId="0" applyNumberFormat="1" applyFont="1" applyBorder="1" applyAlignment="1">
      <alignment horizontal="center"/>
    </xf>
    <xf numFmtId="2" fontId="16" fillId="0" borderId="10" xfId="0" applyNumberFormat="1" applyFont="1" applyBorder="1" applyAlignment="1">
      <alignment horizontal="center"/>
    </xf>
    <xf numFmtId="0" fontId="0" fillId="0" borderId="23" xfId="0" applyBorder="1"/>
    <xf numFmtId="0" fontId="0" fillId="0" borderId="23" xfId="0" applyFill="1" applyBorder="1"/>
    <xf numFmtId="0" fontId="0" fillId="6" borderId="18" xfId="0" applyFill="1" applyBorder="1" applyAlignment="1">
      <alignment vertical="center" wrapText="1"/>
    </xf>
    <xf numFmtId="0" fontId="0" fillId="3" borderId="18" xfId="0" applyFill="1" applyBorder="1" applyAlignment="1">
      <alignment vertical="center" wrapText="1"/>
    </xf>
    <xf numFmtId="2" fontId="2" fillId="0" borderId="15" xfId="0" applyNumberFormat="1" applyFont="1" applyFill="1" applyBorder="1" applyAlignment="1">
      <alignment horizontal="center" vertical="center"/>
    </xf>
    <xf numFmtId="2" fontId="2" fillId="0" borderId="14" xfId="0" applyNumberFormat="1" applyFont="1" applyFill="1" applyBorder="1" applyAlignment="1">
      <alignment horizontal="center" vertical="center"/>
    </xf>
    <xf numFmtId="2" fontId="2" fillId="0" borderId="16" xfId="0" applyNumberFormat="1" applyFont="1" applyFill="1" applyBorder="1" applyAlignment="1">
      <alignment horizontal="center" vertical="center"/>
    </xf>
    <xf numFmtId="2" fontId="2" fillId="0" borderId="0" xfId="0" applyNumberFormat="1" applyFont="1" applyFill="1" applyBorder="1" applyAlignment="1">
      <alignment horizontal="center" vertical="center"/>
    </xf>
    <xf numFmtId="0" fontId="0" fillId="0" borderId="9" xfId="0" applyFill="1" applyBorder="1" applyAlignment="1">
      <alignment horizontal="center" vertical="center"/>
    </xf>
    <xf numFmtId="0" fontId="0" fillId="0" borderId="10" xfId="0" applyFill="1" applyBorder="1" applyAlignment="1">
      <alignment horizontal="center" vertical="center"/>
    </xf>
    <xf numFmtId="0" fontId="0" fillId="0" borderId="11" xfId="0" applyFill="1" applyBorder="1" applyAlignment="1">
      <alignment horizontal="center" vertical="center"/>
    </xf>
    <xf numFmtId="2" fontId="2" fillId="0" borderId="14" xfId="0" applyNumberFormat="1" applyFont="1" applyBorder="1" applyAlignment="1">
      <alignment horizontal="center" vertical="center"/>
    </xf>
    <xf numFmtId="2" fontId="2" fillId="0" borderId="0" xfId="0" applyNumberFormat="1" applyFont="1" applyBorder="1" applyAlignment="1">
      <alignment horizontal="center" vertical="center"/>
    </xf>
    <xf numFmtId="2" fontId="0" fillId="0" borderId="7" xfId="0" applyNumberFormat="1" applyFont="1" applyBorder="1" applyAlignment="1">
      <alignment horizontal="center" vertical="center"/>
    </xf>
    <xf numFmtId="2" fontId="3" fillId="0" borderId="7" xfId="0" applyNumberFormat="1" applyFont="1" applyBorder="1" applyAlignment="1">
      <alignment horizontal="center" vertical="center"/>
    </xf>
    <xf numFmtId="2" fontId="2" fillId="0" borderId="15" xfId="0" applyNumberFormat="1" applyFont="1" applyBorder="1" applyAlignment="1">
      <alignment horizontal="center" vertical="center"/>
    </xf>
    <xf numFmtId="2" fontId="0" fillId="0" borderId="6" xfId="0" applyNumberFormat="1" applyFont="1" applyBorder="1" applyAlignment="1">
      <alignment horizontal="center" vertical="center"/>
    </xf>
    <xf numFmtId="2" fontId="19" fillId="3" borderId="18" xfId="0" applyNumberFormat="1" applyFont="1" applyFill="1" applyBorder="1" applyAlignment="1">
      <alignment horizontal="center" vertical="center" wrapText="1"/>
    </xf>
    <xf numFmtId="2" fontId="1" fillId="0" borderId="15" xfId="0" applyNumberFormat="1" applyFont="1" applyBorder="1" applyAlignment="1">
      <alignment horizontal="left"/>
    </xf>
    <xf numFmtId="2" fontId="1" fillId="0" borderId="6" xfId="0" applyNumberFormat="1" applyFont="1" applyBorder="1" applyAlignment="1">
      <alignment horizontal="left"/>
    </xf>
    <xf numFmtId="2" fontId="2" fillId="0" borderId="9" xfId="0" applyNumberFormat="1" applyFont="1" applyFill="1" applyBorder="1" applyAlignment="1">
      <alignment horizontal="center" vertical="center"/>
    </xf>
    <xf numFmtId="2" fontId="2" fillId="0" borderId="10" xfId="0" applyNumberFormat="1" applyFont="1" applyFill="1" applyBorder="1" applyAlignment="1">
      <alignment horizontal="center" vertical="center"/>
    </xf>
    <xf numFmtId="0" fontId="12" fillId="0" borderId="0" xfId="0" applyFont="1"/>
    <xf numFmtId="166" fontId="12" fillId="0" borderId="0" xfId="0" applyNumberFormat="1" applyFont="1"/>
    <xf numFmtId="167" fontId="12" fillId="0" borderId="0" xfId="0" applyNumberFormat="1" applyFont="1"/>
    <xf numFmtId="0" fontId="0" fillId="0" borderId="15" xfId="0" applyBorder="1"/>
    <xf numFmtId="0" fontId="0" fillId="0" borderId="0" xfId="0" applyFont="1"/>
    <xf numFmtId="167" fontId="0" fillId="0" borderId="0" xfId="0" applyNumberFormat="1" applyFont="1"/>
    <xf numFmtId="0" fontId="3" fillId="0" borderId="10" xfId="2" applyFont="1" applyBorder="1" applyAlignment="1">
      <alignment horizontal="center" vertical="center" wrapText="1"/>
    </xf>
    <xf numFmtId="0" fontId="3" fillId="0" borderId="11" xfId="2" applyFont="1" applyBorder="1" applyAlignment="1">
      <alignment horizontal="center" vertical="center" wrapText="1"/>
    </xf>
    <xf numFmtId="0" fontId="11" fillId="0" borderId="15" xfId="2" applyFont="1" applyBorder="1" applyAlignment="1">
      <alignment horizontal="center" vertical="center" wrapText="1"/>
    </xf>
    <xf numFmtId="0" fontId="11" fillId="0" borderId="14" xfId="2" applyFont="1" applyBorder="1" applyAlignment="1">
      <alignment horizontal="center" vertical="center" wrapText="1"/>
    </xf>
    <xf numFmtId="0" fontId="11" fillId="0" borderId="11" xfId="2" applyFont="1" applyBorder="1" applyAlignment="1">
      <alignment horizontal="center" vertical="center" wrapText="1"/>
    </xf>
    <xf numFmtId="166" fontId="0" fillId="0" borderId="0" xfId="0" applyNumberFormat="1" applyFont="1"/>
    <xf numFmtId="0" fontId="4" fillId="0" borderId="0" xfId="2" applyFont="1" applyBorder="1" applyAlignment="1">
      <alignment horizontal="center" vertical="center" wrapText="1"/>
    </xf>
    <xf numFmtId="0" fontId="4" fillId="0" borderId="0" xfId="2" applyFont="1" applyBorder="1"/>
    <xf numFmtId="0" fontId="4" fillId="0" borderId="21" xfId="2" applyFont="1" applyBorder="1" applyAlignment="1">
      <alignment horizontal="center"/>
    </xf>
    <xf numFmtId="0" fontId="4" fillId="0" borderId="16" xfId="2" applyFont="1" applyBorder="1"/>
    <xf numFmtId="0" fontId="4" fillId="0" borderId="0" xfId="2" applyFont="1" applyBorder="1" applyAlignment="1">
      <alignment horizontal="center"/>
    </xf>
    <xf numFmtId="0" fontId="4" fillId="0" borderId="13" xfId="2" applyFont="1" applyBorder="1"/>
    <xf numFmtId="0" fontId="4" fillId="0" borderId="16" xfId="2" applyFont="1" applyBorder="1" applyAlignment="1">
      <alignment horizontal="center"/>
    </xf>
    <xf numFmtId="0" fontId="4" fillId="0" borderId="0" xfId="2" applyFont="1" applyBorder="1" applyAlignment="1">
      <alignment horizontal="left" indent="2"/>
    </xf>
    <xf numFmtId="4" fontId="4" fillId="0" borderId="0" xfId="2" applyNumberFormat="1" applyFont="1" applyBorder="1" applyAlignment="1">
      <alignment horizontal="center"/>
    </xf>
    <xf numFmtId="4" fontId="4" fillId="0" borderId="13" xfId="2" applyNumberFormat="1" applyFont="1" applyBorder="1" applyAlignment="1">
      <alignment horizontal="center"/>
    </xf>
    <xf numFmtId="0" fontId="4" fillId="0" borderId="0" xfId="2" applyNumberFormat="1" applyFont="1" applyBorder="1" applyAlignment="1">
      <alignment horizontal="center" vertical="center" wrapText="1"/>
    </xf>
    <xf numFmtId="0" fontId="4" fillId="0" borderId="16" xfId="2" applyFont="1" applyBorder="1" applyAlignment="1">
      <alignment horizontal="left" indent="2"/>
    </xf>
    <xf numFmtId="0" fontId="4" fillId="0" borderId="0" xfId="2" applyFont="1" applyBorder="1" applyAlignment="1">
      <alignment horizontal="left"/>
    </xf>
    <xf numFmtId="0" fontId="4" fillId="0" borderId="6" xfId="2" applyFont="1" applyBorder="1" applyAlignment="1">
      <alignment horizontal="left" indent="2"/>
    </xf>
    <xf numFmtId="0" fontId="4" fillId="0" borderId="7" xfId="2" applyFont="1" applyBorder="1" applyAlignment="1">
      <alignment horizontal="left" indent="2"/>
    </xf>
    <xf numFmtId="0" fontId="4" fillId="0" borderId="7" xfId="2" applyFont="1" applyBorder="1"/>
    <xf numFmtId="168" fontId="4" fillId="0" borderId="7" xfId="2" applyNumberFormat="1" applyFont="1" applyBorder="1" applyAlignment="1">
      <alignment horizontal="right"/>
    </xf>
    <xf numFmtId="0" fontId="4" fillId="0" borderId="7" xfId="2" applyFont="1" applyBorder="1" applyAlignment="1">
      <alignment horizontal="center"/>
    </xf>
    <xf numFmtId="4" fontId="4" fillId="0" borderId="7" xfId="2" applyNumberFormat="1" applyFont="1" applyBorder="1" applyAlignment="1">
      <alignment horizontal="center"/>
    </xf>
    <xf numFmtId="0" fontId="21" fillId="0" borderId="0" xfId="2" applyFont="1"/>
    <xf numFmtId="4" fontId="4" fillId="0" borderId="7" xfId="2" applyNumberFormat="1" applyFont="1" applyBorder="1" applyAlignment="1">
      <alignment horizontal="right"/>
    </xf>
    <xf numFmtId="0" fontId="4" fillId="0" borderId="0" xfId="2" applyFont="1" applyAlignment="1">
      <alignment horizontal="left"/>
    </xf>
    <xf numFmtId="0" fontId="4" fillId="0" borderId="0" xfId="2" applyFont="1"/>
    <xf numFmtId="0" fontId="3" fillId="0" borderId="0" xfId="2" applyFont="1"/>
    <xf numFmtId="0" fontId="3" fillId="0" borderId="0" xfId="3" applyFont="1" applyAlignment="1">
      <alignment horizontal="center" vertical="center"/>
    </xf>
    <xf numFmtId="0" fontId="3" fillId="0" borderId="0" xfId="2" applyFont="1" applyBorder="1" applyAlignment="1">
      <alignment horizontal="center" vertical="center"/>
    </xf>
    <xf numFmtId="0" fontId="3" fillId="0" borderId="0" xfId="2" applyFont="1" applyBorder="1"/>
    <xf numFmtId="0" fontId="3" fillId="0" borderId="15" xfId="2" applyFont="1" applyBorder="1"/>
    <xf numFmtId="0" fontId="3" fillId="0" borderId="14" xfId="2" applyFont="1" applyBorder="1"/>
    <xf numFmtId="0" fontId="4" fillId="0" borderId="14" xfId="2" applyFont="1" applyBorder="1"/>
    <xf numFmtId="0" fontId="4" fillId="0" borderId="12" xfId="2" applyFont="1" applyBorder="1"/>
    <xf numFmtId="0" fontId="4" fillId="0" borderId="0" xfId="2" applyFont="1" applyAlignment="1">
      <alignment horizontal="center"/>
    </xf>
    <xf numFmtId="168" fontId="4" fillId="0" borderId="0" xfId="2" applyNumberFormat="1" applyFont="1" applyAlignment="1">
      <alignment horizontal="center"/>
    </xf>
    <xf numFmtId="4" fontId="4" fillId="0" borderId="0" xfId="2" applyNumberFormat="1" applyFont="1" applyAlignment="1">
      <alignment horizontal="center"/>
    </xf>
    <xf numFmtId="0" fontId="4" fillId="0" borderId="0" xfId="0" applyFont="1"/>
    <xf numFmtId="166" fontId="4" fillId="0" borderId="0" xfId="0" applyNumberFormat="1" applyFont="1"/>
    <xf numFmtId="0" fontId="22" fillId="0" borderId="0" xfId="2" applyFont="1"/>
    <xf numFmtId="0" fontId="4" fillId="0" borderId="0" xfId="2" applyFont="1" applyAlignment="1">
      <alignment horizontal="left" indent="2"/>
    </xf>
    <xf numFmtId="4" fontId="4" fillId="0" borderId="0" xfId="2" applyNumberFormat="1" applyFont="1"/>
    <xf numFmtId="0" fontId="24" fillId="0" borderId="0" xfId="0" applyFont="1" applyAlignment="1">
      <alignment vertical="center"/>
    </xf>
    <xf numFmtId="0" fontId="21" fillId="0" borderId="0" xfId="2" applyFont="1" applyBorder="1"/>
    <xf numFmtId="0" fontId="21" fillId="0" borderId="0" xfId="2" applyFont="1" applyBorder="1" applyAlignment="1">
      <alignment horizontal="center"/>
    </xf>
    <xf numFmtId="4" fontId="21" fillId="0" borderId="0" xfId="2" applyNumberFormat="1" applyFont="1" applyBorder="1" applyAlignment="1">
      <alignment horizontal="center"/>
    </xf>
    <xf numFmtId="167" fontId="21" fillId="0" borderId="0" xfId="1" applyNumberFormat="1" applyFont="1" applyBorder="1" applyAlignment="1">
      <alignment horizontal="center"/>
    </xf>
    <xf numFmtId="168" fontId="21" fillId="0" borderId="0" xfId="2" applyNumberFormat="1" applyFont="1" applyBorder="1" applyAlignment="1">
      <alignment horizontal="center"/>
    </xf>
    <xf numFmtId="0" fontId="25" fillId="0" borderId="0" xfId="3" applyFont="1" applyAlignment="1">
      <alignment horizontal="center" vertical="center"/>
    </xf>
    <xf numFmtId="0" fontId="4" fillId="0" borderId="15" xfId="2" applyFont="1" applyBorder="1"/>
    <xf numFmtId="0" fontId="4" fillId="0" borderId="1" xfId="2" applyFont="1" applyBorder="1"/>
    <xf numFmtId="0" fontId="26" fillId="0" borderId="0" xfId="3" applyFont="1"/>
    <xf numFmtId="0" fontId="4" fillId="0" borderId="16" xfId="2" applyFont="1" applyBorder="1" applyAlignment="1">
      <alignment vertical="center" wrapText="1"/>
    </xf>
    <xf numFmtId="0" fontId="4" fillId="0" borderId="1" xfId="2" applyFont="1" applyBorder="1" applyAlignment="1">
      <alignment horizontal="center" vertical="center" wrapText="1"/>
    </xf>
    <xf numFmtId="0" fontId="4" fillId="0" borderId="0" xfId="2" applyFont="1" applyBorder="1" applyAlignment="1">
      <alignment vertical="center" wrapText="1"/>
    </xf>
    <xf numFmtId="0" fontId="27" fillId="0" borderId="0" xfId="2" applyFont="1" applyBorder="1"/>
    <xf numFmtId="4" fontId="4" fillId="0" borderId="16" xfId="2" applyNumberFormat="1" applyFont="1" applyBorder="1" applyAlignment="1">
      <alignment horizontal="center"/>
    </xf>
    <xf numFmtId="0" fontId="4" fillId="0" borderId="0" xfId="2" applyFont="1" applyBorder="1" applyAlignment="1">
      <alignment horizontal="left" indent="4"/>
    </xf>
    <xf numFmtId="0" fontId="4" fillId="0" borderId="6" xfId="2" applyFont="1" applyBorder="1" applyAlignment="1">
      <alignment horizontal="center"/>
    </xf>
    <xf numFmtId="0" fontId="28" fillId="0" borderId="0" xfId="3" applyFont="1" applyAlignment="1">
      <alignment horizontal="center" vertical="center"/>
    </xf>
    <xf numFmtId="0" fontId="20" fillId="0" borderId="0" xfId="2" applyFont="1"/>
    <xf numFmtId="0" fontId="21" fillId="0" borderId="15" xfId="2" applyFont="1" applyBorder="1"/>
    <xf numFmtId="0" fontId="21" fillId="0" borderId="14" xfId="2" applyFont="1" applyBorder="1" applyAlignment="1">
      <alignment horizontal="left"/>
    </xf>
    <xf numFmtId="0" fontId="21" fillId="0" borderId="14" xfId="2" applyFont="1" applyBorder="1"/>
    <xf numFmtId="0" fontId="21" fillId="0" borderId="16" xfId="2" applyFont="1" applyBorder="1"/>
    <xf numFmtId="0" fontId="21" fillId="0" borderId="1" xfId="2" applyFont="1" applyBorder="1"/>
    <xf numFmtId="0" fontId="29" fillId="0" borderId="0" xfId="3" applyFont="1"/>
    <xf numFmtId="0" fontId="21" fillId="0" borderId="16" xfId="2" applyFont="1" applyBorder="1" applyAlignment="1">
      <alignment vertical="center" wrapText="1"/>
    </xf>
    <xf numFmtId="0" fontId="21" fillId="0" borderId="1" xfId="2" applyFont="1" applyBorder="1" applyAlignment="1">
      <alignment horizontal="center" vertical="center" wrapText="1"/>
    </xf>
    <xf numFmtId="0" fontId="21" fillId="0" borderId="0" xfId="2" applyFont="1" applyBorder="1" applyAlignment="1">
      <alignment vertical="center" wrapText="1"/>
    </xf>
    <xf numFmtId="0" fontId="21" fillId="0" borderId="0" xfId="2" applyFont="1" applyBorder="1" applyAlignment="1">
      <alignment horizontal="left"/>
    </xf>
    <xf numFmtId="0" fontId="30" fillId="0" borderId="0" xfId="2" applyFont="1" applyBorder="1"/>
    <xf numFmtId="4" fontId="21" fillId="0" borderId="16" xfId="2" applyNumberFormat="1" applyFont="1" applyBorder="1" applyAlignment="1">
      <alignment horizontal="center"/>
    </xf>
    <xf numFmtId="0" fontId="21" fillId="0" borderId="0" xfId="2" applyFont="1" applyBorder="1" applyAlignment="1">
      <alignment horizontal="left" indent="2"/>
    </xf>
    <xf numFmtId="4" fontId="21" fillId="0" borderId="13" xfId="2" applyNumberFormat="1" applyFont="1" applyBorder="1" applyAlignment="1">
      <alignment horizontal="center"/>
    </xf>
    <xf numFmtId="0" fontId="21" fillId="0" borderId="0" xfId="2" applyFont="1" applyBorder="1" applyAlignment="1">
      <alignment horizontal="left" indent="4"/>
    </xf>
    <xf numFmtId="4" fontId="21" fillId="0" borderId="0" xfId="2" applyNumberFormat="1" applyFont="1" applyFill="1" applyBorder="1" applyAlignment="1">
      <alignment horizontal="center"/>
    </xf>
    <xf numFmtId="0" fontId="23" fillId="0" borderId="0" xfId="2" applyFont="1" applyBorder="1"/>
    <xf numFmtId="2" fontId="21" fillId="0" borderId="16" xfId="2" applyNumberFormat="1" applyFont="1" applyFill="1" applyBorder="1" applyAlignment="1">
      <alignment horizontal="center"/>
    </xf>
    <xf numFmtId="2" fontId="21" fillId="0" borderId="0" xfId="2" applyNumberFormat="1" applyFont="1" applyFill="1" applyBorder="1" applyAlignment="1">
      <alignment horizontal="center"/>
    </xf>
    <xf numFmtId="4" fontId="21" fillId="0" borderId="16" xfId="2" applyNumberFormat="1" applyFont="1" applyFill="1" applyBorder="1" applyAlignment="1">
      <alignment horizontal="center"/>
    </xf>
    <xf numFmtId="0" fontId="21" fillId="0" borderId="0" xfId="2" quotePrefix="1" applyFont="1" applyBorder="1" applyAlignment="1">
      <alignment horizontal="left"/>
    </xf>
    <xf numFmtId="4" fontId="20" fillId="0" borderId="16" xfId="2" applyNumberFormat="1" applyFont="1" applyBorder="1" applyAlignment="1">
      <alignment horizontal="center"/>
    </xf>
    <xf numFmtId="4" fontId="20" fillId="0" borderId="0" xfId="2" applyNumberFormat="1" applyFont="1" applyBorder="1" applyAlignment="1">
      <alignment horizontal="center"/>
    </xf>
    <xf numFmtId="0" fontId="21" fillId="0" borderId="6" xfId="2" applyFont="1" applyBorder="1" applyAlignment="1">
      <alignment horizontal="center"/>
    </xf>
    <xf numFmtId="0" fontId="21" fillId="0" borderId="7" xfId="2" applyFont="1" applyBorder="1" applyAlignment="1">
      <alignment horizontal="center"/>
    </xf>
    <xf numFmtId="0" fontId="21" fillId="0" borderId="7" xfId="2" applyFont="1" applyBorder="1"/>
    <xf numFmtId="168" fontId="21" fillId="0" borderId="7" xfId="2" applyNumberFormat="1" applyFont="1" applyBorder="1" applyAlignment="1">
      <alignment horizontal="center"/>
    </xf>
    <xf numFmtId="4" fontId="21" fillId="0" borderId="7" xfId="2" applyNumberFormat="1" applyFont="1" applyBorder="1" applyAlignment="1">
      <alignment horizontal="center"/>
    </xf>
    <xf numFmtId="0" fontId="21" fillId="0" borderId="0" xfId="2" applyFont="1" applyAlignment="1">
      <alignment horizontal="left" indent="2"/>
    </xf>
    <xf numFmtId="0" fontId="21" fillId="0" borderId="20" xfId="2" applyFont="1" applyBorder="1"/>
    <xf numFmtId="0" fontId="21" fillId="0" borderId="0" xfId="0" applyFont="1" applyAlignment="1">
      <alignment vertical="center"/>
    </xf>
    <xf numFmtId="2" fontId="19" fillId="11" borderId="19" xfId="0" applyNumberFormat="1" applyFont="1" applyFill="1" applyBorder="1" applyAlignment="1">
      <alignment horizontal="center" vertical="center" wrapText="1"/>
    </xf>
    <xf numFmtId="2" fontId="19" fillId="12" borderId="17" xfId="0" applyNumberFormat="1" applyFont="1" applyFill="1" applyBorder="1" applyAlignment="1">
      <alignment horizontal="center" vertical="center" wrapText="1"/>
    </xf>
    <xf numFmtId="2" fontId="19" fillId="13" borderId="18" xfId="0" applyNumberFormat="1" applyFont="1" applyFill="1" applyBorder="1" applyAlignment="1">
      <alignment horizontal="center" vertical="center" wrapText="1"/>
    </xf>
    <xf numFmtId="2" fontId="1" fillId="10" borderId="18" xfId="0" applyNumberFormat="1" applyFont="1" applyFill="1" applyBorder="1" applyAlignment="1">
      <alignment horizontal="left"/>
    </xf>
    <xf numFmtId="2" fontId="1" fillId="14" borderId="17" xfId="0" applyNumberFormat="1" applyFont="1" applyFill="1" applyBorder="1" applyAlignment="1">
      <alignment horizontal="left"/>
    </xf>
    <xf numFmtId="2" fontId="2" fillId="11" borderId="18" xfId="0" applyNumberFormat="1" applyFont="1" applyFill="1" applyBorder="1" applyAlignment="1">
      <alignment horizontal="center"/>
    </xf>
    <xf numFmtId="2" fontId="1" fillId="0" borderId="17" xfId="0" applyNumberFormat="1" applyFont="1" applyBorder="1" applyAlignment="1">
      <alignment horizontal="center"/>
    </xf>
    <xf numFmtId="2" fontId="1" fillId="0" borderId="18" xfId="0" applyNumberFormat="1" applyFont="1" applyBorder="1" applyAlignment="1">
      <alignment horizontal="center"/>
    </xf>
    <xf numFmtId="2" fontId="1" fillId="0" borderId="23" xfId="0" applyNumberFormat="1" applyFont="1" applyFill="1" applyBorder="1" applyAlignment="1">
      <alignment horizontal="center"/>
    </xf>
    <xf numFmtId="0" fontId="33" fillId="0" borderId="0" xfId="0" applyFont="1"/>
    <xf numFmtId="0" fontId="4" fillId="0" borderId="0" xfId="2" applyFont="1" applyBorder="1" applyAlignment="1">
      <alignment vertical="center"/>
    </xf>
    <xf numFmtId="0" fontId="4" fillId="0" borderId="16" xfId="2" applyFont="1" applyBorder="1" applyAlignment="1">
      <alignment horizontal="center" vertical="center"/>
    </xf>
    <xf numFmtId="0" fontId="4" fillId="0" borderId="16" xfId="2" applyFont="1" applyBorder="1" applyAlignment="1">
      <alignment horizontal="left" vertical="center"/>
    </xf>
    <xf numFmtId="168" fontId="4" fillId="0" borderId="0" xfId="2" applyNumberFormat="1" applyFont="1" applyBorder="1" applyAlignment="1">
      <alignment vertical="center"/>
    </xf>
    <xf numFmtId="168" fontId="4" fillId="0" borderId="0" xfId="2" applyNumberFormat="1" applyFont="1" applyBorder="1" applyAlignment="1">
      <alignment horizontal="center" vertical="center"/>
    </xf>
    <xf numFmtId="4" fontId="4" fillId="0" borderId="0" xfId="2" applyNumberFormat="1" applyFont="1" applyBorder="1" applyAlignment="1">
      <alignment horizontal="center" vertical="center"/>
    </xf>
    <xf numFmtId="4" fontId="3" fillId="0" borderId="0" xfId="2" applyNumberFormat="1" applyFont="1" applyBorder="1" applyAlignment="1">
      <alignment horizontal="center" vertical="center"/>
    </xf>
    <xf numFmtId="168" fontId="3" fillId="0" borderId="0" xfId="2" applyNumberFormat="1" applyFont="1" applyBorder="1" applyAlignment="1">
      <alignment horizontal="center" vertical="center"/>
    </xf>
    <xf numFmtId="0" fontId="35" fillId="0" borderId="0" xfId="11" applyFont="1" applyAlignment="1">
      <alignment horizontal="left" vertical="center"/>
    </xf>
    <xf numFmtId="49" fontId="35" fillId="0" borderId="0" xfId="11" applyNumberFormat="1" applyFont="1" applyAlignment="1">
      <alignment horizontal="left" vertical="center"/>
    </xf>
    <xf numFmtId="0" fontId="35" fillId="0" borderId="0" xfId="11" applyFont="1" applyAlignment="1">
      <alignment horizontal="center" vertical="center"/>
    </xf>
    <xf numFmtId="0" fontId="35" fillId="0" borderId="20" xfId="11" applyFont="1" applyBorder="1" applyAlignment="1">
      <alignment horizontal="left" vertical="center"/>
    </xf>
    <xf numFmtId="0" fontId="35" fillId="0" borderId="20" xfId="11" applyFont="1" applyBorder="1" applyAlignment="1">
      <alignment horizontal="center" vertical="center"/>
    </xf>
    <xf numFmtId="0" fontId="6" fillId="0" borderId="1" xfId="11" applyFont="1" applyBorder="1" applyAlignment="1">
      <alignment horizontal="center" vertical="center"/>
    </xf>
    <xf numFmtId="1" fontId="6" fillId="0" borderId="1" xfId="11" applyNumberFormat="1" applyFont="1" applyBorder="1" applyAlignment="1">
      <alignment horizontal="center" vertical="center"/>
    </xf>
    <xf numFmtId="0" fontId="37" fillId="0" borderId="0" xfId="11" applyFont="1" applyAlignment="1">
      <alignment horizontal="left" vertical="center"/>
    </xf>
    <xf numFmtId="0" fontId="38" fillId="0" borderId="0" xfId="11" applyFont="1" applyAlignment="1">
      <alignment horizontal="left" vertical="center"/>
    </xf>
    <xf numFmtId="0" fontId="39" fillId="0" borderId="0" xfId="11" applyFont="1" applyAlignment="1">
      <alignment horizontal="left" vertical="center"/>
    </xf>
    <xf numFmtId="0" fontId="4" fillId="0" borderId="0" xfId="12"/>
    <xf numFmtId="49" fontId="36" fillId="0" borderId="0" xfId="11" applyNumberFormat="1" applyFont="1" applyAlignment="1">
      <alignment horizontal="center" vertical="center"/>
    </xf>
    <xf numFmtId="0" fontId="40" fillId="0" borderId="0" xfId="11" applyFont="1" applyAlignment="1">
      <alignment horizontal="left" vertical="center"/>
    </xf>
    <xf numFmtId="0" fontId="41" fillId="0" borderId="0" xfId="11" applyFont="1" applyAlignment="1">
      <alignment horizontal="left" vertical="center"/>
    </xf>
    <xf numFmtId="0" fontId="41" fillId="0" borderId="0" xfId="11" applyFont="1" applyAlignment="1">
      <alignment horizontal="center" vertical="center"/>
    </xf>
    <xf numFmtId="49" fontId="6" fillId="0" borderId="0" xfId="11" applyNumberFormat="1" applyFont="1" applyAlignment="1">
      <alignment horizontal="center" vertical="center"/>
    </xf>
    <xf numFmtId="0" fontId="42" fillId="0" borderId="0" xfId="11" applyFont="1" applyAlignment="1">
      <alignment horizontal="left" vertical="center"/>
    </xf>
    <xf numFmtId="0" fontId="37" fillId="0" borderId="0" xfId="11" applyFont="1" applyAlignment="1">
      <alignment horizontal="center" vertical="center"/>
    </xf>
    <xf numFmtId="0" fontId="17" fillId="0" borderId="0" xfId="11" applyFont="1" applyAlignment="1">
      <alignment horizontal="left" vertical="center"/>
    </xf>
    <xf numFmtId="0" fontId="6" fillId="0" borderId="0" xfId="11" applyFont="1" applyAlignment="1">
      <alignment horizontal="left" vertical="center"/>
    </xf>
    <xf numFmtId="0" fontId="43" fillId="0" borderId="0" xfId="11" applyFont="1" applyAlignment="1">
      <alignment horizontal="left" vertical="center"/>
    </xf>
    <xf numFmtId="0" fontId="43" fillId="0" borderId="0" xfId="11" applyFont="1" applyAlignment="1">
      <alignment horizontal="center" vertical="center"/>
    </xf>
    <xf numFmtId="49" fontId="6" fillId="0" borderId="0" xfId="11" applyNumberFormat="1" applyFont="1" applyAlignment="1">
      <alignment horizontal="left" vertical="center"/>
    </xf>
    <xf numFmtId="49" fontId="44" fillId="0" borderId="0" xfId="11" applyNumberFormat="1" applyFont="1" applyAlignment="1">
      <alignment horizontal="left" vertical="center"/>
    </xf>
    <xf numFmtId="49" fontId="35" fillId="0" borderId="0" xfId="11" applyNumberFormat="1" applyFont="1" applyAlignment="1">
      <alignment horizontal="right" vertical="center"/>
    </xf>
    <xf numFmtId="0" fontId="35" fillId="0" borderId="0" xfId="11" applyFont="1" applyAlignment="1">
      <alignment horizontal="right" vertical="center"/>
    </xf>
    <xf numFmtId="0" fontId="35" fillId="0" borderId="0" xfId="11" applyFont="1" applyAlignment="1">
      <alignment horizontal="left" vertical="top"/>
    </xf>
    <xf numFmtId="0" fontId="47" fillId="0" borderId="0" xfId="11" applyFont="1" applyAlignment="1">
      <alignment horizontal="left" vertical="top"/>
    </xf>
    <xf numFmtId="0" fontId="39" fillId="0" borderId="0" xfId="11" applyFont="1" applyAlignment="1">
      <alignment horizontal="left" vertical="top"/>
    </xf>
    <xf numFmtId="0" fontId="48" fillId="0" borderId="0" xfId="11" applyFont="1" applyAlignment="1">
      <alignment horizontal="left" vertical="top"/>
    </xf>
    <xf numFmtId="0" fontId="37" fillId="0" borderId="0" xfId="11" applyFont="1" applyAlignment="1">
      <alignment horizontal="left" vertical="top"/>
    </xf>
    <xf numFmtId="0" fontId="49" fillId="0" borderId="0" xfId="11" applyFont="1" applyAlignment="1">
      <alignment horizontal="center" vertical="top"/>
    </xf>
    <xf numFmtId="0" fontId="49" fillId="0" borderId="0" xfId="11" applyFont="1" applyAlignment="1">
      <alignment horizontal="left" vertical="top"/>
    </xf>
    <xf numFmtId="0" fontId="50" fillId="0" borderId="0" xfId="11" applyFont="1" applyAlignment="1">
      <alignment horizontal="left" vertical="top"/>
    </xf>
    <xf numFmtId="1" fontId="50" fillId="0" borderId="0" xfId="11" applyNumberFormat="1" applyFont="1" applyAlignment="1">
      <alignment horizontal="left" vertical="top"/>
    </xf>
    <xf numFmtId="0" fontId="6" fillId="0" borderId="0" xfId="11" applyFont="1" applyAlignment="1">
      <alignment horizontal="left" vertical="top"/>
    </xf>
    <xf numFmtId="0" fontId="51" fillId="0" borderId="0" xfId="11" applyFont="1" applyAlignment="1">
      <alignment horizontal="left" vertical="top"/>
    </xf>
    <xf numFmtId="0" fontId="44" fillId="0" borderId="0" xfId="11" applyFont="1" applyAlignment="1">
      <alignment horizontal="left" vertical="top"/>
    </xf>
    <xf numFmtId="1" fontId="51" fillId="0" borderId="0" xfId="11" applyNumberFormat="1" applyFont="1" applyAlignment="1">
      <alignment horizontal="left" vertical="top"/>
    </xf>
    <xf numFmtId="0" fontId="52" fillId="0" borderId="0" xfId="11" applyFont="1" applyAlignment="1">
      <alignment horizontal="left" vertical="top"/>
    </xf>
    <xf numFmtId="0" fontId="43" fillId="0" borderId="0" xfId="11" applyFont="1" applyAlignment="1">
      <alignment horizontal="left" vertical="top"/>
    </xf>
    <xf numFmtId="1" fontId="37" fillId="0" borderId="0" xfId="11" applyNumberFormat="1" applyFont="1" applyAlignment="1">
      <alignment horizontal="left" vertical="top"/>
    </xf>
    <xf numFmtId="0" fontId="35" fillId="0" borderId="0" xfId="11" applyFont="1"/>
    <xf numFmtId="0" fontId="35" fillId="0" borderId="0" xfId="11" applyFont="1" applyAlignment="1">
      <alignment horizontal="right" vertical="top"/>
    </xf>
    <xf numFmtId="0" fontId="26" fillId="0" borderId="16" xfId="11" applyFont="1" applyBorder="1" applyAlignment="1">
      <alignment horizontal="center" vertical="center"/>
    </xf>
    <xf numFmtId="0" fontId="26" fillId="0" borderId="0" xfId="11" applyFont="1" applyBorder="1" applyAlignment="1">
      <alignment horizontal="center" vertical="center"/>
    </xf>
    <xf numFmtId="1" fontId="26" fillId="0" borderId="0" xfId="11" applyNumberFormat="1" applyFont="1" applyBorder="1" applyAlignment="1">
      <alignment horizontal="center" vertical="center"/>
    </xf>
    <xf numFmtId="0" fontId="26" fillId="0" borderId="13" xfId="11" applyFont="1" applyBorder="1" applyAlignment="1">
      <alignment horizontal="center" vertical="center"/>
    </xf>
    <xf numFmtId="0" fontId="45" fillId="0" borderId="16" xfId="11" applyFont="1" applyBorder="1" applyAlignment="1">
      <alignment horizontal="center" vertical="center"/>
    </xf>
    <xf numFmtId="0" fontId="45" fillId="0" borderId="0" xfId="11" applyFont="1" applyBorder="1" applyAlignment="1">
      <alignment horizontal="center" vertical="center"/>
    </xf>
    <xf numFmtId="1" fontId="45" fillId="0" borderId="0" xfId="11" applyNumberFormat="1" applyFont="1" applyBorder="1" applyAlignment="1">
      <alignment horizontal="center" vertical="center"/>
    </xf>
    <xf numFmtId="0" fontId="45" fillId="0" borderId="13" xfId="11" applyFont="1" applyBorder="1" applyAlignment="1">
      <alignment horizontal="center" vertical="center"/>
    </xf>
    <xf numFmtId="0" fontId="36" fillId="0" borderId="6" xfId="11" applyFont="1" applyBorder="1" applyAlignment="1">
      <alignment horizontal="center" vertical="center"/>
    </xf>
    <xf numFmtId="0" fontId="12" fillId="0" borderId="7" xfId="12" applyFont="1" applyBorder="1" applyAlignment="1">
      <alignment vertical="center"/>
    </xf>
    <xf numFmtId="0" fontId="36" fillId="0" borderId="7" xfId="11" applyFont="1" applyBorder="1" applyAlignment="1">
      <alignment horizontal="center" vertical="center"/>
    </xf>
    <xf numFmtId="1" fontId="36" fillId="0" borderId="7" xfId="11" applyNumberFormat="1" applyFont="1" applyBorder="1" applyAlignment="1">
      <alignment horizontal="center" vertical="center"/>
    </xf>
    <xf numFmtId="0" fontId="36" fillId="0" borderId="8" xfId="11" applyFont="1" applyBorder="1" applyAlignment="1">
      <alignment horizontal="center" vertical="center"/>
    </xf>
    <xf numFmtId="0" fontId="4" fillId="0" borderId="15" xfId="11" applyFont="1" applyBorder="1" applyAlignment="1">
      <alignment horizontal="left" vertical="top"/>
    </xf>
    <xf numFmtId="0" fontId="4" fillId="0" borderId="14" xfId="11" applyFont="1" applyBorder="1" applyAlignment="1">
      <alignment horizontal="left" vertical="top"/>
    </xf>
    <xf numFmtId="0" fontId="4" fillId="0" borderId="16" xfId="11" applyFont="1" applyBorder="1" applyAlignment="1">
      <alignment horizontal="left" vertical="top"/>
    </xf>
    <xf numFmtId="0" fontId="4" fillId="0" borderId="0" xfId="11" applyFont="1" applyBorder="1" applyAlignment="1">
      <alignment horizontal="left" vertical="top"/>
    </xf>
    <xf numFmtId="0" fontId="4" fillId="0" borderId="13" xfId="11" applyFont="1" applyBorder="1" applyAlignment="1">
      <alignment horizontal="left" vertical="top"/>
    </xf>
    <xf numFmtId="0" fontId="26" fillId="0" borderId="16" xfId="11" applyFont="1" applyBorder="1" applyAlignment="1">
      <alignment horizontal="center" vertical="top"/>
    </xf>
    <xf numFmtId="0" fontId="26" fillId="0" borderId="0" xfId="11" applyFont="1" applyBorder="1" applyAlignment="1">
      <alignment horizontal="center" vertical="top"/>
    </xf>
    <xf numFmtId="0" fontId="26" fillId="0" borderId="0" xfId="11" applyFont="1" applyBorder="1" applyAlignment="1">
      <alignment horizontal="left" vertical="top"/>
    </xf>
    <xf numFmtId="1" fontId="26" fillId="0" borderId="13" xfId="11" applyNumberFormat="1" applyFont="1" applyBorder="1" applyAlignment="1">
      <alignment horizontal="center" vertical="top"/>
    </xf>
    <xf numFmtId="0" fontId="31" fillId="0" borderId="0" xfId="11" applyFont="1" applyBorder="1" applyAlignment="1">
      <alignment horizontal="left" vertical="top"/>
    </xf>
    <xf numFmtId="1" fontId="31" fillId="0" borderId="13" xfId="11" applyNumberFormat="1" applyFont="1" applyBorder="1" applyAlignment="1">
      <alignment horizontal="left" vertical="top"/>
    </xf>
    <xf numFmtId="0" fontId="26" fillId="0" borderId="0" xfId="11" quotePrefix="1" applyFont="1" applyBorder="1" applyAlignment="1">
      <alignment horizontal="center" vertical="top"/>
    </xf>
    <xf numFmtId="0" fontId="26" fillId="0" borderId="0" xfId="13" applyFont="1" applyBorder="1"/>
    <xf numFmtId="0" fontId="4" fillId="0" borderId="12" xfId="11" applyFont="1" applyBorder="1" applyAlignment="1">
      <alignment horizontal="left" vertical="top"/>
    </xf>
    <xf numFmtId="0" fontId="26" fillId="0" borderId="0" xfId="11" quotePrefix="1" applyFont="1" applyBorder="1" applyAlignment="1">
      <alignment horizontal="center" vertical="center"/>
    </xf>
    <xf numFmtId="49" fontId="35" fillId="0" borderId="16" xfId="11" applyNumberFormat="1" applyFont="1" applyBorder="1" applyAlignment="1">
      <alignment horizontal="left" vertical="center"/>
    </xf>
    <xf numFmtId="0" fontId="35" fillId="0" borderId="0" xfId="11" applyFont="1" applyBorder="1" applyAlignment="1">
      <alignment horizontal="left" vertical="center"/>
    </xf>
    <xf numFmtId="0" fontId="35" fillId="0" borderId="0" xfId="11" applyFont="1" applyBorder="1" applyAlignment="1">
      <alignment horizontal="center" vertical="center"/>
    </xf>
    <xf numFmtId="0" fontId="35" fillId="0" borderId="13" xfId="11" applyFont="1" applyBorder="1" applyAlignment="1">
      <alignment horizontal="center" vertical="center"/>
    </xf>
    <xf numFmtId="49" fontId="35" fillId="0" borderId="24" xfId="11" applyNumberFormat="1" applyFont="1" applyBorder="1" applyAlignment="1">
      <alignment horizontal="left" vertical="center"/>
    </xf>
    <xf numFmtId="0" fontId="35" fillId="0" borderId="25" xfId="11" applyFont="1" applyBorder="1" applyAlignment="1">
      <alignment horizontal="center" vertical="center"/>
    </xf>
    <xf numFmtId="0" fontId="36" fillId="0" borderId="16" xfId="11" applyFont="1" applyBorder="1" applyAlignment="1">
      <alignment horizontal="center" vertical="center"/>
    </xf>
    <xf numFmtId="0" fontId="36" fillId="0" borderId="0" xfId="11" applyFont="1" applyBorder="1" applyAlignment="1">
      <alignment horizontal="center" vertical="center"/>
    </xf>
    <xf numFmtId="1" fontId="36" fillId="0" borderId="0" xfId="11" applyNumberFormat="1" applyFont="1" applyBorder="1" applyAlignment="1">
      <alignment horizontal="center" vertical="center"/>
    </xf>
    <xf numFmtId="0" fontId="36" fillId="0" borderId="13" xfId="11" applyFont="1" applyBorder="1" applyAlignment="1">
      <alignment horizontal="center" vertical="center"/>
    </xf>
    <xf numFmtId="0" fontId="6" fillId="0" borderId="4" xfId="11" applyFont="1" applyBorder="1" applyAlignment="1">
      <alignment horizontal="center" vertical="center"/>
    </xf>
    <xf numFmtId="0" fontId="6" fillId="0" borderId="5" xfId="11" applyFont="1" applyBorder="1" applyAlignment="1">
      <alignment horizontal="center" vertical="center"/>
    </xf>
    <xf numFmtId="0" fontId="37" fillId="0" borderId="16" xfId="11" applyFont="1" applyBorder="1" applyAlignment="1">
      <alignment horizontal="left" vertical="center"/>
    </xf>
    <xf numFmtId="0" fontId="37" fillId="0" borderId="0" xfId="11" applyFont="1" applyBorder="1" applyAlignment="1">
      <alignment horizontal="left" vertical="center"/>
    </xf>
    <xf numFmtId="0" fontId="37" fillId="0" borderId="13" xfId="11" applyFont="1" applyBorder="1" applyAlignment="1">
      <alignment horizontal="left" vertical="center"/>
    </xf>
    <xf numFmtId="0" fontId="4" fillId="0" borderId="0" xfId="12" applyFont="1" applyBorder="1" applyAlignment="1">
      <alignment vertical="center"/>
    </xf>
    <xf numFmtId="1" fontId="4" fillId="0" borderId="0" xfId="11" applyNumberFormat="1" applyFont="1" applyBorder="1" applyAlignment="1">
      <alignment horizontal="center" vertical="center"/>
    </xf>
    <xf numFmtId="0" fontId="4" fillId="0" borderId="0" xfId="11" quotePrefix="1" applyFont="1" applyBorder="1" applyAlignment="1">
      <alignment horizontal="center" vertical="center"/>
    </xf>
    <xf numFmtId="1" fontId="26" fillId="0" borderId="0" xfId="11" quotePrefix="1" applyNumberFormat="1" applyFont="1" applyBorder="1" applyAlignment="1">
      <alignment horizontal="center" vertical="center"/>
    </xf>
    <xf numFmtId="1" fontId="26" fillId="0" borderId="13" xfId="11" quotePrefix="1" applyNumberFormat="1" applyFont="1" applyBorder="1" applyAlignment="1">
      <alignment horizontal="center" vertical="center"/>
    </xf>
    <xf numFmtId="0" fontId="4" fillId="0" borderId="0" xfId="12" quotePrefix="1" applyFont="1" applyBorder="1" applyAlignment="1">
      <alignment horizontal="center" vertical="center"/>
    </xf>
    <xf numFmtId="0" fontId="4" fillId="0" borderId="0" xfId="12" applyFont="1" applyBorder="1" applyAlignment="1">
      <alignment horizontal="center" vertical="center"/>
    </xf>
    <xf numFmtId="0" fontId="4" fillId="0" borderId="13" xfId="12" applyFont="1" applyBorder="1" applyAlignment="1">
      <alignment horizontal="center" vertical="center"/>
    </xf>
    <xf numFmtId="0" fontId="26" fillId="0" borderId="0" xfId="13" quotePrefix="1" applyFont="1" applyBorder="1"/>
    <xf numFmtId="0" fontId="37" fillId="0" borderId="6" xfId="11" applyFont="1" applyBorder="1" applyAlignment="1">
      <alignment horizontal="left" vertical="top"/>
    </xf>
    <xf numFmtId="0" fontId="6" fillId="0" borderId="7" xfId="11" applyFont="1" applyBorder="1" applyAlignment="1">
      <alignment horizontal="center" vertical="top"/>
    </xf>
    <xf numFmtId="0" fontId="6" fillId="0" borderId="7" xfId="11" applyFont="1" applyBorder="1" applyAlignment="1">
      <alignment horizontal="left" vertical="top"/>
    </xf>
    <xf numFmtId="0" fontId="37" fillId="0" borderId="7" xfId="11" applyFont="1" applyBorder="1" applyAlignment="1">
      <alignment horizontal="left" vertical="top"/>
    </xf>
    <xf numFmtId="1" fontId="37" fillId="0" borderId="8" xfId="11" applyNumberFormat="1" applyFont="1" applyBorder="1" applyAlignment="1">
      <alignment horizontal="left" vertical="top"/>
    </xf>
    <xf numFmtId="0" fontId="1" fillId="0" borderId="13" xfId="0" quotePrefix="1" applyNumberFormat="1" applyFont="1" applyFill="1" applyBorder="1" applyAlignment="1">
      <alignment horizontal="center" vertical="center"/>
    </xf>
    <xf numFmtId="0" fontId="53" fillId="0" borderId="0" xfId="2" applyFont="1" applyBorder="1" applyAlignment="1">
      <alignment horizontal="left" indent="2"/>
    </xf>
    <xf numFmtId="0" fontId="54" fillId="0" borderId="0" xfId="2" applyFont="1" applyBorder="1" applyAlignment="1">
      <alignment horizontal="left" indent="5"/>
    </xf>
    <xf numFmtId="0" fontId="54" fillId="0" borderId="0" xfId="2" applyFont="1" applyBorder="1" applyAlignment="1">
      <alignment horizontal="left" indent="7"/>
    </xf>
    <xf numFmtId="0" fontId="54" fillId="0" borderId="0" xfId="2" applyFont="1" applyBorder="1"/>
    <xf numFmtId="0" fontId="55" fillId="0" borderId="0" xfId="2" applyFont="1" applyBorder="1"/>
    <xf numFmtId="0" fontId="56" fillId="0" borderId="0" xfId="2" applyFont="1" applyBorder="1"/>
    <xf numFmtId="0" fontId="54" fillId="0" borderId="0" xfId="2" applyFont="1" applyBorder="1" applyAlignment="1">
      <alignment horizontal="left" indent="2"/>
    </xf>
    <xf numFmtId="0" fontId="54" fillId="0" borderId="0" xfId="2" applyFont="1" applyBorder="1" applyAlignment="1">
      <alignment horizontal="left" indent="4"/>
    </xf>
    <xf numFmtId="0" fontId="57" fillId="0" borderId="0" xfId="2" applyFont="1" applyBorder="1"/>
    <xf numFmtId="0" fontId="11" fillId="0" borderId="0" xfId="2" applyFont="1" applyBorder="1" applyAlignment="1">
      <alignment horizontal="left" indent="2"/>
    </xf>
    <xf numFmtId="0" fontId="12" fillId="0" borderId="0" xfId="2" applyFont="1" applyBorder="1" applyAlignment="1">
      <alignment horizontal="left" indent="5"/>
    </xf>
    <xf numFmtId="0" fontId="58" fillId="0" borderId="0" xfId="2" applyFont="1" applyBorder="1"/>
    <xf numFmtId="0" fontId="59" fillId="0" borderId="0" xfId="2" applyFont="1" applyBorder="1"/>
    <xf numFmtId="0" fontId="12" fillId="0" borderId="0" xfId="2" applyFont="1" applyBorder="1" applyAlignment="1">
      <alignment horizontal="left" indent="4"/>
    </xf>
    <xf numFmtId="0" fontId="60" fillId="0" borderId="0" xfId="2" applyFont="1" applyBorder="1"/>
    <xf numFmtId="0" fontId="3" fillId="0" borderId="9" xfId="2" applyFont="1" applyBorder="1" applyAlignment="1">
      <alignment horizontal="center" vertical="center" wrapText="1"/>
    </xf>
    <xf numFmtId="0" fontId="0" fillId="0" borderId="0" xfId="0" applyFont="1" applyAlignment="1"/>
    <xf numFmtId="0" fontId="3" fillId="0" borderId="0" xfId="0" applyFont="1" applyAlignment="1">
      <alignment horizontal="left" indent="1"/>
    </xf>
    <xf numFmtId="0" fontId="3" fillId="0" borderId="0" xfId="0" applyFont="1" applyAlignment="1">
      <alignment horizontal="left"/>
    </xf>
    <xf numFmtId="2" fontId="0" fillId="0" borderId="6" xfId="0" applyNumberFormat="1" applyFont="1" applyBorder="1" applyAlignment="1">
      <alignment horizontal="center"/>
    </xf>
    <xf numFmtId="2" fontId="0" fillId="0" borderId="7" xfId="0" applyNumberFormat="1" applyFont="1" applyBorder="1" applyAlignment="1">
      <alignment horizontal="center"/>
    </xf>
    <xf numFmtId="0" fontId="12" fillId="0" borderId="0" xfId="2" applyFont="1" applyBorder="1" applyAlignment="1">
      <alignment horizontal="left"/>
    </xf>
    <xf numFmtId="0" fontId="11" fillId="0" borderId="0" xfId="2" applyFont="1" applyBorder="1" applyAlignment="1">
      <alignment horizontal="left"/>
    </xf>
    <xf numFmtId="0" fontId="0" fillId="0" borderId="0" xfId="0" applyFont="1" applyAlignment="1">
      <alignment vertical="center"/>
    </xf>
    <xf numFmtId="2" fontId="3" fillId="0" borderId="9" xfId="0" applyNumberFormat="1" applyFont="1" applyBorder="1" applyAlignment="1">
      <alignment horizontal="center" vertical="center"/>
    </xf>
    <xf numFmtId="9" fontId="2" fillId="0" borderId="0" xfId="1" applyNumberFormat="1" applyFont="1" applyBorder="1" applyAlignment="1">
      <alignment horizontal="center" vertical="center"/>
    </xf>
    <xf numFmtId="0" fontId="26" fillId="0" borderId="0" xfId="11" quotePrefix="1" applyFont="1" applyFill="1" applyBorder="1" applyAlignment="1">
      <alignment horizontal="center" vertical="center"/>
    </xf>
    <xf numFmtId="0" fontId="26" fillId="0" borderId="0" xfId="11" quotePrefix="1" applyFont="1" applyFill="1" applyBorder="1" applyAlignment="1">
      <alignment horizontal="center" vertical="top"/>
    </xf>
    <xf numFmtId="0" fontId="29" fillId="0" borderId="0" xfId="2" applyFont="1" applyBorder="1" applyAlignment="1">
      <alignment horizontal="left"/>
    </xf>
    <xf numFmtId="0" fontId="0" fillId="0" borderId="0" xfId="2" applyNumberFormat="1" applyFont="1" applyFill="1" applyBorder="1" applyAlignment="1">
      <alignment horizontal="center" vertical="center" wrapText="1"/>
    </xf>
    <xf numFmtId="0" fontId="26" fillId="0" borderId="6" xfId="11" applyFont="1" applyBorder="1" applyAlignment="1">
      <alignment horizontal="center" vertical="top"/>
    </xf>
    <xf numFmtId="0" fontId="31" fillId="0" borderId="7" xfId="11" applyFont="1" applyBorder="1" applyAlignment="1">
      <alignment horizontal="left" vertical="top"/>
    </xf>
    <xf numFmtId="1" fontId="31" fillId="0" borderId="8" xfId="11" applyNumberFormat="1" applyFont="1" applyBorder="1" applyAlignment="1">
      <alignment horizontal="left" vertical="top"/>
    </xf>
    <xf numFmtId="49" fontId="26" fillId="0" borderId="16" xfId="11" applyNumberFormat="1" applyFont="1" applyBorder="1" applyAlignment="1">
      <alignment horizontal="center" vertical="center"/>
    </xf>
    <xf numFmtId="170" fontId="4" fillId="0" borderId="0" xfId="2" applyNumberFormat="1" applyFont="1" applyBorder="1" applyAlignment="1">
      <alignment horizontal="center"/>
    </xf>
    <xf numFmtId="0" fontId="21" fillId="0" borderId="0" xfId="2" applyFont="1" applyBorder="1" applyAlignment="1">
      <alignment horizontal="center"/>
    </xf>
    <xf numFmtId="2" fontId="0" fillId="0" borderId="15" xfId="1" applyNumberFormat="1" applyFont="1" applyBorder="1" applyAlignment="1">
      <alignment horizontal="center"/>
    </xf>
    <xf numFmtId="2" fontId="0" fillId="0" borderId="14" xfId="1" applyNumberFormat="1" applyFont="1" applyBorder="1" applyAlignment="1">
      <alignment horizontal="center"/>
    </xf>
    <xf numFmtId="2" fontId="0" fillId="0" borderId="6" xfId="1" applyNumberFormat="1" applyFont="1" applyBorder="1" applyAlignment="1">
      <alignment horizontal="center"/>
    </xf>
    <xf numFmtId="2" fontId="0" fillId="0" borderId="7" xfId="1" applyNumberFormat="1" applyFont="1" applyBorder="1" applyAlignment="1">
      <alignment horizontal="center"/>
    </xf>
    <xf numFmtId="2" fontId="4" fillId="0" borderId="0" xfId="2" applyNumberFormat="1" applyFont="1"/>
    <xf numFmtId="0" fontId="21" fillId="0" borderId="5" xfId="2" applyFont="1" applyBorder="1" applyAlignment="1">
      <alignment horizontal="center" vertical="center" wrapText="1"/>
    </xf>
    <xf numFmtId="0" fontId="21" fillId="0" borderId="0" xfId="2" applyFont="1" applyAlignment="1">
      <alignment horizontal="center"/>
    </xf>
    <xf numFmtId="0" fontId="21" fillId="0" borderId="13" xfId="2" applyFont="1" applyBorder="1" applyAlignment="1">
      <alignment horizontal="center"/>
    </xf>
    <xf numFmtId="2" fontId="21" fillId="0" borderId="13" xfId="2" applyNumberFormat="1" applyFont="1" applyBorder="1" applyAlignment="1">
      <alignment horizontal="center"/>
    </xf>
    <xf numFmtId="2" fontId="20" fillId="0" borderId="13" xfId="2" applyNumberFormat="1" applyFont="1" applyBorder="1" applyAlignment="1">
      <alignment horizontal="center"/>
    </xf>
    <xf numFmtId="0" fontId="4" fillId="0" borderId="20" xfId="2" applyFont="1" applyBorder="1"/>
    <xf numFmtId="2" fontId="4" fillId="0" borderId="13" xfId="2" applyNumberFormat="1" applyFont="1" applyBorder="1" applyAlignment="1">
      <alignment horizontal="center"/>
    </xf>
    <xf numFmtId="2" fontId="3" fillId="0" borderId="13" xfId="2" applyNumberFormat="1" applyFont="1" applyBorder="1" applyAlignment="1">
      <alignment horizontal="center"/>
    </xf>
    <xf numFmtId="0" fontId="4" fillId="0" borderId="20" xfId="2" applyFont="1" applyBorder="1" applyAlignment="1">
      <alignment horizontal="center"/>
    </xf>
    <xf numFmtId="2" fontId="0" fillId="0" borderId="0" xfId="0" applyNumberFormat="1" applyFont="1" applyBorder="1" applyAlignment="1">
      <alignment horizontal="center"/>
    </xf>
    <xf numFmtId="2" fontId="0" fillId="0" borderId="13" xfId="0" applyNumberFormat="1" applyFont="1" applyBorder="1" applyAlignment="1">
      <alignment horizontal="center"/>
    </xf>
    <xf numFmtId="2" fontId="0" fillId="0" borderId="14" xfId="0" applyNumberFormat="1" applyFont="1" applyBorder="1" applyAlignment="1">
      <alignment horizontal="center"/>
    </xf>
    <xf numFmtId="2" fontId="3" fillId="0" borderId="10" xfId="0" applyNumberFormat="1" applyFont="1" applyBorder="1" applyAlignment="1">
      <alignment horizontal="center"/>
    </xf>
    <xf numFmtId="2" fontId="3" fillId="0" borderId="11" xfId="0" applyNumberFormat="1" applyFont="1" applyBorder="1" applyAlignment="1">
      <alignment horizontal="center"/>
    </xf>
    <xf numFmtId="0" fontId="11" fillId="0" borderId="9" xfId="2" applyFont="1" applyBorder="1" applyAlignment="1">
      <alignment horizontal="center" vertical="center" wrapText="1"/>
    </xf>
    <xf numFmtId="0" fontId="11" fillId="0" borderId="10" xfId="2" applyFont="1" applyBorder="1" applyAlignment="1">
      <alignment horizontal="center" vertical="center" wrapText="1"/>
    </xf>
    <xf numFmtId="2" fontId="0" fillId="0" borderId="16" xfId="1" applyNumberFormat="1" applyFont="1" applyBorder="1" applyAlignment="1">
      <alignment horizontal="center"/>
    </xf>
    <xf numFmtId="2" fontId="0" fillId="0" borderId="0" xfId="1" applyNumberFormat="1" applyFont="1" applyBorder="1" applyAlignment="1">
      <alignment horizontal="center"/>
    </xf>
    <xf numFmtId="2" fontId="0" fillId="0" borderId="9" xfId="0" applyNumberFormat="1" applyBorder="1" applyAlignment="1">
      <alignment horizontal="center"/>
    </xf>
    <xf numFmtId="2" fontId="0" fillId="0" borderId="10" xfId="0" applyNumberForma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2" fontId="0" fillId="0" borderId="12" xfId="0" applyNumberFormat="1" applyBorder="1" applyAlignment="1">
      <alignment horizontal="center"/>
    </xf>
    <xf numFmtId="2" fontId="0" fillId="0" borderId="13" xfId="0" applyNumberFormat="1" applyBorder="1" applyAlignment="1">
      <alignment horizontal="center"/>
    </xf>
    <xf numFmtId="2" fontId="0" fillId="0" borderId="8" xfId="0" applyNumberFormat="1" applyBorder="1" applyAlignment="1">
      <alignment horizontal="center"/>
    </xf>
    <xf numFmtId="0" fontId="3" fillId="0" borderId="15" xfId="0" applyFont="1" applyBorder="1" applyAlignment="1">
      <alignment horizontal="center"/>
    </xf>
    <xf numFmtId="0" fontId="3" fillId="0" borderId="14" xfId="0" applyFont="1" applyBorder="1" applyAlignment="1">
      <alignment horizontal="center"/>
    </xf>
    <xf numFmtId="9" fontId="0" fillId="0" borderId="13" xfId="1" applyFont="1" applyBorder="1" applyAlignment="1">
      <alignment horizontal="center"/>
    </xf>
    <xf numFmtId="9" fontId="0" fillId="0" borderId="8" xfId="1" applyFont="1" applyBorder="1" applyAlignment="1">
      <alignment horizontal="center"/>
    </xf>
    <xf numFmtId="0" fontId="3" fillId="0" borderId="10" xfId="0" applyFont="1" applyFill="1" applyBorder="1" applyAlignment="1">
      <alignment horizontal="center"/>
    </xf>
    <xf numFmtId="0" fontId="3" fillId="0" borderId="11" xfId="0" applyFont="1" applyBorder="1" applyAlignment="1">
      <alignment horizontal="center" vertical="center"/>
    </xf>
    <xf numFmtId="2" fontId="0" fillId="0" borderId="13" xfId="0" applyNumberFormat="1" applyBorder="1" applyAlignment="1">
      <alignment horizontal="center" vertical="center"/>
    </xf>
    <xf numFmtId="2" fontId="0" fillId="0" borderId="14" xfId="0" applyNumberFormat="1" applyFont="1" applyBorder="1" applyAlignment="1">
      <alignment horizontal="center" vertical="center"/>
    </xf>
    <xf numFmtId="2" fontId="0" fillId="0" borderId="0" xfId="0" applyNumberFormat="1" applyFont="1" applyBorder="1" applyAlignment="1">
      <alignment horizontal="center" vertical="center"/>
    </xf>
    <xf numFmtId="1" fontId="1" fillId="0" borderId="14" xfId="0" applyNumberFormat="1" applyFont="1" applyBorder="1" applyAlignment="1">
      <alignment horizontal="center"/>
    </xf>
    <xf numFmtId="9" fontId="0" fillId="0" borderId="14" xfId="1" applyNumberFormat="1" applyFont="1" applyBorder="1" applyAlignment="1">
      <alignment horizontal="center"/>
    </xf>
    <xf numFmtId="9" fontId="0" fillId="0" borderId="7" xfId="1" applyNumberFormat="1" applyFont="1" applyBorder="1" applyAlignment="1">
      <alignment horizontal="center"/>
    </xf>
    <xf numFmtId="1" fontId="1" fillId="0" borderId="15" xfId="0" applyNumberFormat="1" applyFont="1" applyBorder="1" applyAlignment="1">
      <alignment horizontal="center"/>
    </xf>
    <xf numFmtId="1" fontId="3" fillId="0" borderId="14" xfId="0" applyNumberFormat="1" applyFont="1" applyBorder="1" applyAlignment="1">
      <alignment horizontal="center"/>
    </xf>
    <xf numFmtId="9" fontId="0" fillId="0" borderId="15" xfId="1" applyNumberFormat="1" applyFont="1" applyBorder="1" applyAlignment="1">
      <alignment horizontal="center"/>
    </xf>
    <xf numFmtId="9" fontId="0" fillId="0" borderId="6" xfId="1" applyNumberFormat="1" applyFont="1" applyBorder="1" applyAlignment="1">
      <alignment horizontal="center"/>
    </xf>
    <xf numFmtId="0" fontId="4" fillId="0" borderId="5" xfId="2" applyFont="1" applyBorder="1" applyAlignment="1">
      <alignment horizontal="center" vertical="center" wrapText="1"/>
    </xf>
    <xf numFmtId="0" fontId="4" fillId="0" borderId="22" xfId="2" applyFont="1" applyBorder="1" applyAlignment="1">
      <alignment horizontal="center"/>
    </xf>
    <xf numFmtId="0" fontId="4" fillId="0" borderId="8" xfId="2" applyFont="1" applyBorder="1"/>
    <xf numFmtId="0" fontId="21" fillId="0" borderId="0" xfId="2" applyFont="1" applyBorder="1" applyAlignment="1">
      <alignment horizontal="center"/>
    </xf>
    <xf numFmtId="169" fontId="0" fillId="0" borderId="14" xfId="4" applyNumberFormat="1" applyFont="1" applyBorder="1" applyAlignment="1">
      <alignment horizontal="center"/>
    </xf>
    <xf numFmtId="169" fontId="0" fillId="0" borderId="7" xfId="4" applyNumberFormat="1" applyFont="1" applyBorder="1" applyAlignment="1">
      <alignment horizontal="center"/>
    </xf>
    <xf numFmtId="169" fontId="0" fillId="0" borderId="10" xfId="4" applyNumberFormat="1" applyFont="1" applyBorder="1" applyAlignment="1">
      <alignment horizontal="center"/>
    </xf>
    <xf numFmtId="0" fontId="21" fillId="0" borderId="13" xfId="2" applyFont="1" applyBorder="1"/>
    <xf numFmtId="0" fontId="21" fillId="0" borderId="25" xfId="2" applyFont="1" applyBorder="1"/>
    <xf numFmtId="0" fontId="21" fillId="0" borderId="20" xfId="2" applyFont="1" applyBorder="1" applyAlignment="1">
      <alignment horizontal="center"/>
    </xf>
    <xf numFmtId="0" fontId="21" fillId="0" borderId="5" xfId="2" applyFont="1" applyBorder="1"/>
    <xf numFmtId="0" fontId="21" fillId="0" borderId="12" xfId="2" applyFont="1" applyBorder="1"/>
    <xf numFmtId="0" fontId="21" fillId="0" borderId="14" xfId="2" applyFont="1" applyBorder="1" applyAlignment="1">
      <alignment horizontal="center"/>
    </xf>
    <xf numFmtId="2" fontId="21" fillId="0" borderId="0" xfId="2" applyNumberFormat="1" applyFont="1" applyBorder="1" applyAlignment="1">
      <alignment horizontal="center"/>
    </xf>
    <xf numFmtId="2" fontId="20" fillId="0" borderId="0" xfId="2" applyNumberFormat="1" applyFont="1" applyBorder="1" applyAlignment="1">
      <alignment horizontal="center"/>
    </xf>
    <xf numFmtId="0" fontId="21" fillId="0" borderId="1" xfId="2" applyFont="1" applyBorder="1" applyAlignment="1">
      <alignment horizontal="center"/>
    </xf>
    <xf numFmtId="2" fontId="0" fillId="0" borderId="10" xfId="0" applyNumberFormat="1" applyFont="1" applyBorder="1" applyAlignment="1">
      <alignment horizontal="center"/>
    </xf>
    <xf numFmtId="2" fontId="16" fillId="0" borderId="9" xfId="0" applyNumberFormat="1" applyFont="1" applyBorder="1" applyAlignment="1">
      <alignment horizontal="center"/>
    </xf>
    <xf numFmtId="2" fontId="0" fillId="0" borderId="14" xfId="0" applyNumberFormat="1" applyBorder="1" applyAlignment="1">
      <alignment horizontal="center"/>
    </xf>
    <xf numFmtId="2" fontId="0" fillId="0" borderId="0" xfId="0" applyNumberFormat="1" applyBorder="1" applyAlignment="1">
      <alignment horizontal="center"/>
    </xf>
    <xf numFmtId="2" fontId="0" fillId="0" borderId="7" xfId="0" applyNumberFormat="1" applyBorder="1" applyAlignment="1">
      <alignment horizontal="center"/>
    </xf>
    <xf numFmtId="9" fontId="0" fillId="0" borderId="14" xfId="1" applyFont="1" applyBorder="1" applyAlignment="1">
      <alignment horizontal="center"/>
    </xf>
    <xf numFmtId="9" fontId="0" fillId="0" borderId="0" xfId="1" applyFont="1" applyBorder="1" applyAlignment="1">
      <alignment horizontal="center" vertical="center"/>
    </xf>
    <xf numFmtId="9" fontId="0" fillId="0" borderId="7" xfId="1" applyFont="1" applyBorder="1" applyAlignment="1">
      <alignment horizontal="center"/>
    </xf>
    <xf numFmtId="0" fontId="3" fillId="0" borderId="10" xfId="0" applyFont="1" applyBorder="1" applyAlignment="1">
      <alignment horizontal="center" vertical="center"/>
    </xf>
    <xf numFmtId="0" fontId="0" fillId="0" borderId="13" xfId="0" applyBorder="1" applyAlignment="1">
      <alignment horizontal="center"/>
    </xf>
    <xf numFmtId="166" fontId="0" fillId="0" borderId="14" xfId="0" applyNumberFormat="1" applyBorder="1" applyAlignment="1">
      <alignment horizontal="center"/>
    </xf>
    <xf numFmtId="166" fontId="0" fillId="0" borderId="0" xfId="0" applyNumberFormat="1" applyBorder="1" applyAlignment="1">
      <alignment horizontal="center"/>
    </xf>
    <xf numFmtId="166" fontId="0" fillId="0" borderId="7" xfId="0" applyNumberFormat="1" applyBorder="1" applyAlignment="1">
      <alignment horizontal="center"/>
    </xf>
    <xf numFmtId="166" fontId="3" fillId="0" borderId="10" xfId="0" applyNumberFormat="1" applyFont="1" applyBorder="1" applyAlignment="1">
      <alignment horizontal="center"/>
    </xf>
    <xf numFmtId="2" fontId="0" fillId="0" borderId="21" xfId="0" applyNumberFormat="1" applyBorder="1" applyAlignment="1">
      <alignment horizontal="center"/>
    </xf>
    <xf numFmtId="2" fontId="0" fillId="0" borderId="26" xfId="0" applyNumberFormat="1" applyBorder="1" applyAlignment="1">
      <alignment horizontal="center"/>
    </xf>
    <xf numFmtId="2" fontId="1" fillId="0" borderId="6" xfId="0" applyNumberFormat="1" applyFont="1" applyBorder="1" applyAlignment="1">
      <alignment horizontal="center"/>
    </xf>
    <xf numFmtId="2" fontId="1" fillId="0" borderId="7" xfId="0" applyNumberFormat="1" applyFont="1" applyBorder="1" applyAlignment="1">
      <alignment horizontal="center"/>
    </xf>
    <xf numFmtId="2" fontId="3" fillId="0" borderId="7" xfId="0" applyNumberFormat="1" applyFont="1" applyBorder="1" applyAlignment="1">
      <alignment horizontal="center"/>
    </xf>
    <xf numFmtId="2" fontId="0" fillId="0" borderId="3" xfId="0" applyNumberFormat="1" applyBorder="1" applyAlignment="1">
      <alignment horizontal="center"/>
    </xf>
    <xf numFmtId="2" fontId="0" fillId="0" borderId="20" xfId="0" applyNumberFormat="1" applyBorder="1" applyAlignment="1">
      <alignment horizontal="center"/>
    </xf>
    <xf numFmtId="2" fontId="0" fillId="0" borderId="14" xfId="0" applyNumberFormat="1" applyBorder="1" applyAlignment="1">
      <alignment horizontal="center" vertical="center"/>
    </xf>
    <xf numFmtId="2" fontId="0" fillId="0" borderId="0" xfId="0" applyNumberFormat="1" applyBorder="1" applyAlignment="1">
      <alignment horizontal="center" vertical="center"/>
    </xf>
    <xf numFmtId="2" fontId="0" fillId="0" borderId="7" xfId="0" applyNumberFormat="1" applyBorder="1" applyAlignment="1">
      <alignment horizontal="center" vertical="center"/>
    </xf>
    <xf numFmtId="2" fontId="0" fillId="0" borderId="10" xfId="0" applyNumberFormat="1" applyBorder="1" applyAlignment="1">
      <alignment horizontal="center" vertical="center"/>
    </xf>
    <xf numFmtId="1" fontId="3" fillId="0" borderId="10" xfId="0" applyNumberFormat="1" applyFont="1" applyBorder="1" applyAlignment="1">
      <alignment horizontal="center"/>
    </xf>
    <xf numFmtId="4" fontId="4" fillId="0" borderId="20" xfId="2" applyNumberFormat="1" applyFont="1" applyBorder="1" applyAlignment="1">
      <alignment horizontal="center"/>
    </xf>
    <xf numFmtId="170" fontId="4" fillId="0" borderId="0" xfId="2" applyNumberFormat="1" applyFont="1" applyBorder="1" applyAlignment="1">
      <alignment horizontal="center" vertical="center"/>
    </xf>
    <xf numFmtId="4" fontId="4" fillId="0" borderId="8" xfId="2" applyNumberFormat="1" applyFont="1" applyBorder="1" applyAlignment="1">
      <alignment horizontal="center"/>
    </xf>
    <xf numFmtId="0" fontId="4" fillId="0" borderId="5" xfId="2" applyFont="1" applyBorder="1"/>
    <xf numFmtId="2" fontId="4" fillId="0" borderId="1" xfId="2" applyNumberFormat="1" applyFont="1" applyBorder="1"/>
    <xf numFmtId="2" fontId="4" fillId="0" borderId="14" xfId="2" applyNumberFormat="1" applyFont="1" applyBorder="1"/>
    <xf numFmtId="1" fontId="4" fillId="0" borderId="21" xfId="2" applyNumberFormat="1" applyFont="1" applyBorder="1" applyAlignment="1">
      <alignment horizontal="center"/>
    </xf>
    <xf numFmtId="2" fontId="4" fillId="0" borderId="0" xfId="2" applyNumberFormat="1" applyFont="1" applyBorder="1"/>
    <xf numFmtId="2" fontId="4" fillId="0" borderId="20" xfId="2" applyNumberFormat="1" applyFont="1" applyBorder="1"/>
    <xf numFmtId="2" fontId="4" fillId="0" borderId="0" xfId="2" applyNumberFormat="1" applyFont="1" applyBorder="1" applyAlignment="1">
      <alignment horizontal="center"/>
    </xf>
    <xf numFmtId="2" fontId="3" fillId="0" borderId="0" xfId="2" applyNumberFormat="1" applyFont="1" applyBorder="1" applyAlignment="1">
      <alignment horizontal="center"/>
    </xf>
    <xf numFmtId="168" fontId="4" fillId="0" borderId="0" xfId="2" applyNumberFormat="1" applyFont="1" applyBorder="1" applyAlignment="1">
      <alignment horizontal="center"/>
    </xf>
    <xf numFmtId="168" fontId="3" fillId="0" borderId="0" xfId="2" applyNumberFormat="1" applyFont="1" applyBorder="1" applyAlignment="1">
      <alignment horizontal="center"/>
    </xf>
    <xf numFmtId="168" fontId="4" fillId="0" borderId="7" xfId="2" applyNumberFormat="1" applyFont="1" applyBorder="1"/>
    <xf numFmtId="2" fontId="4" fillId="0" borderId="0" xfId="2" applyNumberFormat="1" applyFont="1" applyBorder="1" applyAlignment="1">
      <alignment horizontal="center" vertical="center"/>
    </xf>
    <xf numFmtId="0" fontId="21" fillId="0" borderId="0" xfId="2" applyFont="1" applyBorder="1" applyAlignment="1">
      <alignment horizontal="center"/>
    </xf>
    <xf numFmtId="0" fontId="4" fillId="0" borderId="0" xfId="2" applyFont="1" applyBorder="1" applyAlignment="1">
      <alignment horizontal="left" vertical="center"/>
    </xf>
    <xf numFmtId="0" fontId="4" fillId="0" borderId="0" xfId="2" applyFont="1" applyBorder="1" applyAlignment="1">
      <alignment horizontal="center"/>
    </xf>
    <xf numFmtId="0" fontId="4" fillId="0" borderId="4" xfId="2" applyFont="1" applyBorder="1" applyAlignment="1">
      <alignment horizontal="center" vertical="center" wrapText="1"/>
    </xf>
    <xf numFmtId="0" fontId="4" fillId="0" borderId="0" xfId="2" applyFont="1" applyBorder="1" applyAlignment="1">
      <alignment horizontal="center" vertical="center"/>
    </xf>
    <xf numFmtId="2" fontId="0" fillId="0" borderId="8" xfId="0" applyNumberFormat="1" applyFont="1" applyBorder="1" applyAlignment="1">
      <alignment horizontal="center"/>
    </xf>
    <xf numFmtId="4" fontId="21" fillId="0" borderId="14" xfId="2" applyNumberFormat="1" applyFont="1" applyBorder="1" applyAlignment="1">
      <alignment horizontal="center"/>
    </xf>
    <xf numFmtId="9" fontId="0" fillId="0" borderId="0" xfId="1" applyFont="1" applyBorder="1" applyAlignment="1">
      <alignment horizontal="center"/>
    </xf>
    <xf numFmtId="9" fontId="0" fillId="0" borderId="13" xfId="1" applyFont="1" applyBorder="1" applyAlignment="1">
      <alignment horizontal="center" vertical="center"/>
    </xf>
    <xf numFmtId="0" fontId="0" fillId="0" borderId="0" xfId="0" applyBorder="1" applyAlignment="1">
      <alignment horizontal="center"/>
    </xf>
    <xf numFmtId="0" fontId="0" fillId="0" borderId="8" xfId="0" applyBorder="1" applyAlignment="1">
      <alignment horizontal="center"/>
    </xf>
    <xf numFmtId="166" fontId="3" fillId="0" borderId="8" xfId="0" applyNumberFormat="1" applyFont="1" applyBorder="1" applyAlignment="1">
      <alignment horizontal="center"/>
    </xf>
    <xf numFmtId="2" fontId="1" fillId="0" borderId="9" xfId="0" applyNumberFormat="1" applyFont="1" applyBorder="1" applyAlignment="1">
      <alignment horizontal="center"/>
    </xf>
    <xf numFmtId="2" fontId="1" fillId="0" borderId="10" xfId="0" applyNumberFormat="1" applyFont="1" applyBorder="1" applyAlignment="1">
      <alignment horizontal="center"/>
    </xf>
    <xf numFmtId="2" fontId="3" fillId="0" borderId="8" xfId="0" applyNumberFormat="1" applyFont="1" applyBorder="1" applyAlignment="1">
      <alignment horizontal="center"/>
    </xf>
    <xf numFmtId="2" fontId="0" fillId="0" borderId="25" xfId="0" applyNumberFormat="1" applyBorder="1" applyAlignment="1">
      <alignment horizontal="center"/>
    </xf>
    <xf numFmtId="2" fontId="0" fillId="0" borderId="27" xfId="0" applyNumberFormat="1" applyBorder="1" applyAlignment="1">
      <alignment horizontal="center"/>
    </xf>
    <xf numFmtId="2" fontId="0" fillId="0" borderId="8" xfId="0" applyNumberFormat="1" applyBorder="1" applyAlignment="1">
      <alignment horizontal="center" vertical="center"/>
    </xf>
    <xf numFmtId="0" fontId="3" fillId="0" borderId="12" xfId="0" applyFont="1" applyBorder="1" applyAlignment="1">
      <alignment horizontal="center" vertical="center"/>
    </xf>
    <xf numFmtId="2" fontId="3" fillId="0" borderId="6" xfId="0" applyNumberFormat="1" applyFont="1" applyBorder="1" applyAlignment="1">
      <alignment horizontal="center"/>
    </xf>
    <xf numFmtId="1" fontId="1" fillId="0" borderId="11" xfId="0" applyNumberFormat="1" applyFont="1" applyBorder="1" applyAlignment="1">
      <alignment horizontal="center"/>
    </xf>
    <xf numFmtId="0" fontId="4" fillId="0" borderId="4" xfId="2" applyFont="1" applyBorder="1"/>
    <xf numFmtId="170" fontId="4" fillId="0" borderId="16" xfId="2" applyNumberFormat="1" applyFont="1" applyBorder="1" applyAlignment="1">
      <alignment horizontal="center"/>
    </xf>
    <xf numFmtId="4" fontId="4" fillId="0" borderId="6" xfId="2" applyNumberFormat="1" applyFont="1" applyBorder="1" applyAlignment="1">
      <alignment horizontal="center"/>
    </xf>
    <xf numFmtId="2" fontId="4" fillId="0" borderId="7" xfId="2" applyNumberFormat="1" applyFont="1" applyBorder="1"/>
    <xf numFmtId="1" fontId="4" fillId="0" borderId="22" xfId="2" applyNumberFormat="1" applyFont="1" applyBorder="1" applyAlignment="1">
      <alignment horizontal="center"/>
    </xf>
    <xf numFmtId="169" fontId="0" fillId="0" borderId="15" xfId="4" applyNumberFormat="1" applyFont="1" applyBorder="1" applyAlignment="1">
      <alignment horizontal="center"/>
    </xf>
    <xf numFmtId="169" fontId="0" fillId="0" borderId="12" xfId="4" applyNumberFormat="1" applyFont="1" applyBorder="1" applyAlignment="1">
      <alignment horizontal="center"/>
    </xf>
    <xf numFmtId="169" fontId="0" fillId="0" borderId="6" xfId="4" applyNumberFormat="1" applyFont="1" applyBorder="1" applyAlignment="1">
      <alignment horizontal="center"/>
    </xf>
    <xf numFmtId="169" fontId="0" fillId="0" borderId="7" xfId="4" applyNumberFormat="1" applyFont="1" applyFill="1" applyBorder="1" applyAlignment="1">
      <alignment horizontal="center"/>
    </xf>
    <xf numFmtId="169" fontId="0" fillId="0" borderId="8" xfId="4" applyNumberFormat="1" applyFont="1" applyFill="1" applyBorder="1" applyAlignment="1">
      <alignment horizontal="center"/>
    </xf>
    <xf numFmtId="169" fontId="0" fillId="0" borderId="9" xfId="4" applyNumberFormat="1" applyFont="1" applyBorder="1" applyAlignment="1">
      <alignment horizontal="center"/>
    </xf>
    <xf numFmtId="169" fontId="0" fillId="0" borderId="11" xfId="4" applyNumberFormat="1" applyFont="1" applyBorder="1" applyAlignment="1">
      <alignment horizontal="center"/>
    </xf>
    <xf numFmtId="2" fontId="0" fillId="0" borderId="12" xfId="1" applyNumberFormat="1" applyFont="1" applyBorder="1" applyAlignment="1">
      <alignment horizontal="center"/>
    </xf>
    <xf numFmtId="2" fontId="0" fillId="0" borderId="8" xfId="1" applyNumberFormat="1" applyFont="1" applyBorder="1" applyAlignment="1">
      <alignment horizontal="center"/>
    </xf>
    <xf numFmtId="2" fontId="0" fillId="0" borderId="9" xfId="1" applyNumberFormat="1" applyFont="1" applyBorder="1" applyAlignment="1">
      <alignment horizontal="center"/>
    </xf>
    <xf numFmtId="2" fontId="0" fillId="0" borderId="10" xfId="1" applyNumberFormat="1" applyFont="1" applyBorder="1" applyAlignment="1">
      <alignment horizontal="center"/>
    </xf>
    <xf numFmtId="2" fontId="0" fillId="0" borderId="10" xfId="1" applyNumberFormat="1" applyFont="1" applyFill="1" applyBorder="1" applyAlignment="1">
      <alignment horizontal="center"/>
    </xf>
    <xf numFmtId="2" fontId="0" fillId="0" borderId="11" xfId="1" applyNumberFormat="1" applyFont="1" applyFill="1" applyBorder="1" applyAlignment="1">
      <alignment horizontal="center"/>
    </xf>
    <xf numFmtId="2" fontId="21" fillId="0" borderId="13" xfId="2" applyNumberFormat="1" applyFont="1" applyFill="1" applyBorder="1" applyAlignment="1">
      <alignment horizontal="center"/>
    </xf>
    <xf numFmtId="0" fontId="0" fillId="15" borderId="19" xfId="0" applyFill="1" applyBorder="1" applyAlignment="1">
      <alignment vertical="center" wrapText="1"/>
    </xf>
    <xf numFmtId="0" fontId="31" fillId="0" borderId="15" xfId="3" applyFont="1" applyBorder="1" applyAlignment="1">
      <alignment horizontal="center" vertical="center"/>
    </xf>
    <xf numFmtId="0" fontId="31" fillId="0" borderId="14" xfId="3" applyFont="1" applyBorder="1" applyAlignment="1">
      <alignment horizontal="center" vertical="center"/>
    </xf>
    <xf numFmtId="0" fontId="31" fillId="0" borderId="12" xfId="3" applyFont="1" applyBorder="1" applyAlignment="1">
      <alignment horizontal="center" vertical="center"/>
    </xf>
    <xf numFmtId="0" fontId="21" fillId="0" borderId="0" xfId="2" applyFont="1" applyBorder="1" applyAlignment="1">
      <alignment horizontal="center"/>
    </xf>
    <xf numFmtId="0" fontId="20" fillId="0" borderId="0" xfId="2" applyFont="1" applyAlignment="1">
      <alignment horizontal="center"/>
    </xf>
    <xf numFmtId="0" fontId="20" fillId="0" borderId="7" xfId="2" applyFont="1" applyBorder="1" applyAlignment="1">
      <alignment horizontal="center"/>
    </xf>
    <xf numFmtId="0" fontId="21" fillId="0" borderId="0" xfId="2" applyFont="1" applyFill="1" applyBorder="1" applyAlignment="1">
      <alignment horizontal="left" vertical="center" wrapText="1"/>
    </xf>
    <xf numFmtId="0" fontId="21" fillId="0" borderId="1" xfId="2" applyFont="1" applyFill="1" applyBorder="1" applyAlignment="1">
      <alignment horizontal="left" vertical="center" wrapText="1"/>
    </xf>
    <xf numFmtId="0" fontId="21" fillId="0" borderId="0" xfId="2" applyFont="1" applyBorder="1" applyAlignment="1">
      <alignment horizontal="left" vertical="center" wrapText="1"/>
    </xf>
    <xf numFmtId="0" fontId="21" fillId="0" borderId="1" xfId="2" applyFont="1" applyBorder="1" applyAlignment="1">
      <alignment horizontal="left" vertical="center" wrapText="1"/>
    </xf>
    <xf numFmtId="0" fontId="21" fillId="0" borderId="0" xfId="2" applyFont="1" applyBorder="1" applyAlignment="1">
      <alignment horizontal="left" vertical="center"/>
    </xf>
    <xf numFmtId="0" fontId="21" fillId="0" borderId="1" xfId="2" applyFont="1" applyBorder="1" applyAlignment="1">
      <alignment horizontal="left" vertical="center"/>
    </xf>
    <xf numFmtId="2" fontId="1" fillId="0" borderId="9" xfId="0" applyNumberFormat="1" applyFont="1" applyBorder="1" applyAlignment="1">
      <alignment horizontal="center" vertical="center" wrapText="1"/>
    </xf>
    <xf numFmtId="2" fontId="1" fillId="0" borderId="10" xfId="0" applyNumberFormat="1" applyFont="1" applyBorder="1" applyAlignment="1">
      <alignment horizontal="center" vertical="center" wrapText="1"/>
    </xf>
    <xf numFmtId="2" fontId="1" fillId="0" borderId="11" xfId="0" applyNumberFormat="1" applyFont="1" applyBorder="1" applyAlignment="1">
      <alignment horizontal="center" vertical="center" wrapText="1"/>
    </xf>
    <xf numFmtId="2" fontId="1" fillId="0" borderId="15" xfId="0" applyNumberFormat="1" applyFont="1" applyBorder="1" applyAlignment="1">
      <alignment horizontal="center" vertical="center" wrapText="1"/>
    </xf>
    <xf numFmtId="2" fontId="1" fillId="0" borderId="14" xfId="0" applyNumberFormat="1" applyFont="1" applyBorder="1" applyAlignment="1">
      <alignment horizontal="center" vertical="center" wrapText="1"/>
    </xf>
    <xf numFmtId="2" fontId="1" fillId="0" borderId="12" xfId="0" applyNumberFormat="1" applyFont="1" applyBorder="1" applyAlignment="1">
      <alignment horizontal="center" vertical="center" wrapText="1"/>
    </xf>
    <xf numFmtId="0" fontId="4" fillId="0" borderId="14" xfId="2" applyFont="1" applyFill="1" applyBorder="1" applyAlignment="1">
      <alignment horizontal="left" vertical="center" wrapText="1"/>
    </xf>
    <xf numFmtId="0" fontId="4" fillId="0" borderId="0" xfId="2" applyFont="1" applyFill="1" applyBorder="1" applyAlignment="1">
      <alignment horizontal="left" vertical="center" wrapText="1"/>
    </xf>
    <xf numFmtId="0" fontId="4" fillId="0" borderId="1" xfId="2" applyFont="1" applyFill="1" applyBorder="1" applyAlignment="1">
      <alignment horizontal="left" vertical="center" wrapText="1"/>
    </xf>
    <xf numFmtId="0" fontId="4" fillId="0" borderId="14" xfId="2" applyFont="1" applyBorder="1" applyAlignment="1">
      <alignment horizontal="left" vertical="center" wrapText="1"/>
    </xf>
    <xf numFmtId="0" fontId="4" fillId="0" borderId="0" xfId="2" applyFont="1" applyBorder="1" applyAlignment="1">
      <alignment horizontal="left" vertical="center" wrapText="1"/>
    </xf>
    <xf numFmtId="0" fontId="4" fillId="0" borderId="1" xfId="2" applyFont="1" applyBorder="1" applyAlignment="1">
      <alignment horizontal="left" vertical="center" wrapText="1"/>
    </xf>
    <xf numFmtId="0" fontId="4" fillId="0" borderId="14" xfId="2" applyFont="1" applyBorder="1" applyAlignment="1">
      <alignment horizontal="left" vertical="center"/>
    </xf>
    <xf numFmtId="0" fontId="4" fillId="0" borderId="0" xfId="2" applyFont="1" applyBorder="1" applyAlignment="1">
      <alignment horizontal="left" vertical="center"/>
    </xf>
    <xf numFmtId="0" fontId="4" fillId="0" borderId="1" xfId="2" applyFont="1" applyBorder="1" applyAlignment="1">
      <alignment horizontal="left" vertical="center"/>
    </xf>
    <xf numFmtId="0" fontId="4" fillId="0" borderId="15" xfId="2" applyFont="1" applyBorder="1" applyAlignment="1">
      <alignment horizontal="center"/>
    </xf>
    <xf numFmtId="0" fontId="4" fillId="0" borderId="14" xfId="2" applyFont="1" applyBorder="1" applyAlignment="1">
      <alignment horizontal="center"/>
    </xf>
    <xf numFmtId="0" fontId="4" fillId="0" borderId="12" xfId="2" applyFont="1" applyBorder="1" applyAlignment="1">
      <alignment horizontal="center"/>
    </xf>
    <xf numFmtId="0" fontId="4" fillId="0" borderId="1" xfId="2" applyFont="1" applyBorder="1" applyAlignment="1">
      <alignment horizontal="center"/>
    </xf>
    <xf numFmtId="0" fontId="4" fillId="0" borderId="0" xfId="2" applyFont="1" applyBorder="1" applyAlignment="1">
      <alignment horizontal="center"/>
    </xf>
    <xf numFmtId="0" fontId="4" fillId="0" borderId="0" xfId="2" applyFont="1" applyAlignment="1">
      <alignment horizontal="left" wrapText="1"/>
    </xf>
    <xf numFmtId="0" fontId="4" fillId="0" borderId="16" xfId="2" applyFont="1" applyBorder="1" applyAlignment="1">
      <alignment horizontal="center" vertical="center" wrapText="1"/>
    </xf>
    <xf numFmtId="0" fontId="4" fillId="0" borderId="4" xfId="2" applyFont="1" applyBorder="1" applyAlignment="1">
      <alignment horizontal="center" vertical="center" wrapText="1"/>
    </xf>
    <xf numFmtId="0" fontId="4" fillId="0" borderId="0" xfId="2" applyFont="1" applyBorder="1" applyAlignment="1">
      <alignment horizontal="center" vertical="center"/>
    </xf>
    <xf numFmtId="0" fontId="4" fillId="0" borderId="1" xfId="2" applyFont="1" applyBorder="1" applyAlignment="1">
      <alignment horizontal="center" vertical="center"/>
    </xf>
    <xf numFmtId="0" fontId="12" fillId="0" borderId="0" xfId="2" applyFont="1" applyAlignment="1">
      <alignment horizontal="center"/>
    </xf>
    <xf numFmtId="0" fontId="15" fillId="0" borderId="0" xfId="2" applyFont="1" applyAlignment="1">
      <alignment horizontal="left" wrapText="1"/>
    </xf>
    <xf numFmtId="0" fontId="12" fillId="0" borderId="0" xfId="2" applyFont="1" applyBorder="1" applyAlignment="1">
      <alignment horizontal="center"/>
    </xf>
    <xf numFmtId="0" fontId="12" fillId="0" borderId="13" xfId="2" applyFont="1" applyBorder="1" applyAlignment="1">
      <alignment horizontal="center"/>
    </xf>
  </cellXfs>
  <cellStyles count="14">
    <cellStyle name="20% - Accent2 2" xfId="5"/>
    <cellStyle name="Accent4 2" xfId="6"/>
    <cellStyle name="Comma" xfId="4" builtinId="3"/>
    <cellStyle name="Comma 2" xfId="7"/>
    <cellStyle name="Normal" xfId="0" builtinId="0"/>
    <cellStyle name="Normal 2" xfId="3"/>
    <cellStyle name="Normal 2 2" xfId="11"/>
    <cellStyle name="Normal 3" xfId="10"/>
    <cellStyle name="Normal 3 2" xfId="2"/>
    <cellStyle name="Normal 3 2 2 2" xfId="13"/>
    <cellStyle name="Normal 8" xfId="12"/>
    <cellStyle name="Percent" xfId="1" builtinId="5"/>
    <cellStyle name="Percent 2" xfId="9"/>
    <cellStyle name="Style 1" xfId="8"/>
  </cellStyles>
  <dxfs count="8">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Calibri"/>
        <scheme val="minor"/>
      </font>
      <numFmt numFmtId="1"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Calibri"/>
        <scheme val="minor"/>
      </font>
      <numFmt numFmtId="1"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vertical="center" textRotation="0" indent="0" justifyLastLine="0" shrinkToFit="0" readingOrder="0"/>
    </dxf>
    <dxf>
      <font>
        <b val="0"/>
        <i val="0"/>
        <strike val="0"/>
        <condense val="0"/>
        <extend val="0"/>
        <outline val="0"/>
        <shadow val="0"/>
        <u val="none"/>
        <vertAlign val="baseline"/>
        <sz val="10"/>
        <color auto="1"/>
        <name val="Calibri"/>
        <scheme val="minor"/>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Calibri"/>
        <scheme val="minor"/>
      </font>
      <numFmt numFmtId="0" formatCode="General"/>
      <fill>
        <patternFill patternType="none">
          <fgColor rgb="FF000000"/>
          <bgColor rgb="FFFFFFFF"/>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entury Gothic"/>
        <scheme val="none"/>
      </font>
      <numFmt numFmtId="0" formatCode="General"/>
      <fill>
        <patternFill patternType="none">
          <fgColor indexed="64"/>
          <bgColor indexed="65"/>
        </patternFill>
      </fill>
      <alignment horizontal="left" vertical="center" textRotation="0" wrapText="0" indent="0" justifyLastLine="0" shrinkToFit="0" readingOrder="0"/>
    </dxf>
  </dxfs>
  <tableStyles count="0" defaultTableStyle="TableStyleMedium2" defaultPivotStyle="PivotStyleLight16"/>
  <colors>
    <mruColors>
      <color rgb="FFF2CC8F"/>
      <color rgb="FF9E4A0C"/>
      <color rgb="FF3F867F"/>
      <color rgb="FF953735"/>
      <color rgb="FF255E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en-US" sz="1200"/>
              <a:t>1.a. Estimated TEs
(in millions of Georgian lari)</a:t>
            </a:r>
          </a:p>
        </c:rich>
      </c:tx>
      <c:layout>
        <c:manualLayout>
          <c:xMode val="edge"/>
          <c:yMode val="edge"/>
          <c:x val="0.27841065319490022"/>
          <c:y val="1.8394058670770971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11274446078258819"/>
          <c:y val="0.15526767268198527"/>
          <c:w val="0.85039364315704979"/>
          <c:h val="0.65527744121413256"/>
        </c:manualLayout>
      </c:layout>
      <c:barChart>
        <c:barDir val="col"/>
        <c:grouping val="stacked"/>
        <c:varyColors val="0"/>
        <c:ser>
          <c:idx val="2"/>
          <c:order val="0"/>
          <c:tx>
            <c:strRef>
              <c:f>'Figure 1'!$B$6</c:f>
              <c:strCache>
                <c:ptCount val="1"/>
                <c:pt idx="0">
                  <c:v>VAT</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1'!$C$4:$I$4</c:f>
              <c:numCache>
                <c:formatCode>General</c:formatCode>
                <c:ptCount val="7"/>
                <c:pt idx="0">
                  <c:v>2018</c:v>
                </c:pt>
                <c:pt idx="1">
                  <c:v>2019</c:v>
                </c:pt>
                <c:pt idx="2">
                  <c:v>2020</c:v>
                </c:pt>
                <c:pt idx="3">
                  <c:v>2021</c:v>
                </c:pt>
                <c:pt idx="4">
                  <c:v>2022</c:v>
                </c:pt>
                <c:pt idx="5">
                  <c:v>2023</c:v>
                </c:pt>
                <c:pt idx="6">
                  <c:v>2024</c:v>
                </c:pt>
              </c:numCache>
            </c:numRef>
          </c:cat>
          <c:val>
            <c:numRef>
              <c:f>'Figure 1'!$C$6:$I$6</c:f>
              <c:numCache>
                <c:formatCode>_-* #,##0\ _₾_-;\-* #,##0\ _₾_-;_-* "-"??\ _₾_-;_-@_-</c:formatCode>
                <c:ptCount val="7"/>
                <c:pt idx="0">
                  <c:v>2229.7668197857165</c:v>
                </c:pt>
                <c:pt idx="1">
                  <c:v>3179.8304356484023</c:v>
                </c:pt>
                <c:pt idx="2">
                  <c:v>3084.4191776679527</c:v>
                </c:pt>
                <c:pt idx="3">
                  <c:v>4513.3723618007416</c:v>
                </c:pt>
                <c:pt idx="4">
                  <c:v>5232.0540123749488</c:v>
                </c:pt>
                <c:pt idx="5">
                  <c:v>5489.6132220776635</c:v>
                </c:pt>
                <c:pt idx="6">
                  <c:v>5998.0315533002158</c:v>
                </c:pt>
              </c:numCache>
            </c:numRef>
          </c:val>
          <c:extLst>
            <c:ext xmlns:c16="http://schemas.microsoft.com/office/drawing/2014/chart" uri="{C3380CC4-5D6E-409C-BE32-E72D297353CC}">
              <c16:uniqueId val="{00000001-155D-40A3-8A10-12B4D3EF66A2}"/>
            </c:ext>
          </c:extLst>
        </c:ser>
        <c:ser>
          <c:idx val="1"/>
          <c:order val="1"/>
          <c:tx>
            <c:strRef>
              <c:f>'Figure 1'!$B$5</c:f>
              <c:strCache>
                <c:ptCount val="1"/>
                <c:pt idx="0">
                  <c:v>Income</c:v>
                </c:pt>
              </c:strCache>
            </c:strRef>
          </c:tx>
          <c:spPr>
            <a:solidFill>
              <a:schemeClr val="accent2"/>
            </a:solidFill>
            <a:ln>
              <a:noFill/>
            </a:ln>
            <a:effectLst/>
          </c:spPr>
          <c:invertIfNegative val="0"/>
          <c:dLbls>
            <c:dLbl>
              <c:idx val="4"/>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extLst>
                <c:ext xmlns:c16="http://schemas.microsoft.com/office/drawing/2014/chart" uri="{C3380CC4-5D6E-409C-BE32-E72D297353CC}">
                  <c16:uniqueId val="{00000000-491B-402A-9BEC-629E44D08F0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1'!$C$4:$I$4</c:f>
              <c:numCache>
                <c:formatCode>General</c:formatCode>
                <c:ptCount val="7"/>
                <c:pt idx="0">
                  <c:v>2018</c:v>
                </c:pt>
                <c:pt idx="1">
                  <c:v>2019</c:v>
                </c:pt>
                <c:pt idx="2">
                  <c:v>2020</c:v>
                </c:pt>
                <c:pt idx="3">
                  <c:v>2021</c:v>
                </c:pt>
                <c:pt idx="4">
                  <c:v>2022</c:v>
                </c:pt>
                <c:pt idx="5">
                  <c:v>2023</c:v>
                </c:pt>
                <c:pt idx="6">
                  <c:v>2024</c:v>
                </c:pt>
              </c:numCache>
            </c:numRef>
          </c:cat>
          <c:val>
            <c:numRef>
              <c:f>'Figure 1'!$C$5:$I$5</c:f>
              <c:numCache>
                <c:formatCode>_-* #,##0\ _₾_-;\-* #,##0\ _₾_-;_-* "-"??\ _₾_-;_-@_-</c:formatCode>
                <c:ptCount val="7"/>
                <c:pt idx="0">
                  <c:v>393.61331990645476</c:v>
                </c:pt>
                <c:pt idx="1">
                  <c:v>283.72564709343811</c:v>
                </c:pt>
                <c:pt idx="2">
                  <c:v>305.15963481373046</c:v>
                </c:pt>
                <c:pt idx="3">
                  <c:v>333.31745541818481</c:v>
                </c:pt>
                <c:pt idx="4">
                  <c:v>391.61178428798303</c:v>
                </c:pt>
                <c:pt idx="5">
                  <c:v>406.11689305813184</c:v>
                </c:pt>
                <c:pt idx="6">
                  <c:v>404.92640050226646</c:v>
                </c:pt>
              </c:numCache>
            </c:numRef>
          </c:val>
          <c:extLst>
            <c:ext xmlns:c16="http://schemas.microsoft.com/office/drawing/2014/chart" uri="{C3380CC4-5D6E-409C-BE32-E72D297353CC}">
              <c16:uniqueId val="{00000000-155D-40A3-8A10-12B4D3EF66A2}"/>
            </c:ext>
          </c:extLst>
        </c:ser>
        <c:dLbls>
          <c:showLegendKey val="0"/>
          <c:showVal val="0"/>
          <c:showCatName val="0"/>
          <c:showSerName val="0"/>
          <c:showPercent val="0"/>
          <c:showBubbleSize val="0"/>
        </c:dLbls>
        <c:gapWidth val="150"/>
        <c:overlap val="100"/>
        <c:axId val="409430640"/>
        <c:axId val="409431032"/>
      </c:barChart>
      <c:lineChart>
        <c:grouping val="standard"/>
        <c:varyColors val="0"/>
        <c:ser>
          <c:idx val="4"/>
          <c:order val="2"/>
          <c:tx>
            <c:strRef>
              <c:f>'Figure 1'!$B$7</c:f>
              <c:strCache>
                <c:ptCount val="1"/>
                <c:pt idx="0">
                  <c:v>Total TE</c:v>
                </c:pt>
              </c:strCache>
            </c:strRef>
          </c:tx>
          <c:spPr>
            <a:ln w="28575" cap="rnd">
              <a:solidFill>
                <a:schemeClr val="tx2"/>
              </a:solidFill>
              <a:round/>
            </a:ln>
            <a:effectLst/>
          </c:spPr>
          <c:marker>
            <c:symbol val="circle"/>
            <c:size val="5"/>
            <c:spPr>
              <a:solidFill>
                <a:srgbClr val="FFFF00"/>
              </a:solidFill>
              <a:ln w="9525">
                <a:solidFill>
                  <a:schemeClr val="tx2"/>
                </a:solidFill>
              </a:ln>
              <a:effectLst/>
            </c:spPr>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'Figure 1'!$C$7:$I$7</c:f>
              <c:numCache>
                <c:formatCode>_-* #,##0\ _₾_-;\-* #,##0\ _₾_-;_-* "-"??\ _₾_-;_-@_-</c:formatCode>
                <c:ptCount val="7"/>
                <c:pt idx="0">
                  <c:v>2623.5984415840685</c:v>
                </c:pt>
                <c:pt idx="1">
                  <c:v>3463.7689759158193</c:v>
                </c:pt>
                <c:pt idx="2">
                  <c:v>3389.7114778143605</c:v>
                </c:pt>
                <c:pt idx="3">
                  <c:v>4848.3750852403055</c:v>
                </c:pt>
                <c:pt idx="4">
                  <c:v>5626.4804085255564</c:v>
                </c:pt>
                <c:pt idx="5">
                  <c:v>5921.7181305016275</c:v>
                </c:pt>
                <c:pt idx="6">
                  <c:v>6403.1762556943795</c:v>
                </c:pt>
              </c:numCache>
            </c:numRef>
          </c:val>
          <c:smooth val="0"/>
          <c:extLst>
            <c:ext xmlns:c16="http://schemas.microsoft.com/office/drawing/2014/chart" uri="{C3380CC4-5D6E-409C-BE32-E72D297353CC}">
              <c16:uniqueId val="{00000003-155D-40A3-8A10-12B4D3EF66A2}"/>
            </c:ext>
          </c:extLst>
        </c:ser>
        <c:dLbls>
          <c:showLegendKey val="0"/>
          <c:showVal val="0"/>
          <c:showCatName val="0"/>
          <c:showSerName val="0"/>
          <c:showPercent val="0"/>
          <c:showBubbleSize val="0"/>
        </c:dLbls>
        <c:marker val="1"/>
        <c:smooth val="0"/>
        <c:axId val="409430640"/>
        <c:axId val="409431032"/>
      </c:lineChart>
      <c:catAx>
        <c:axId val="409430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9431032"/>
        <c:crosses val="autoZero"/>
        <c:auto val="1"/>
        <c:lblAlgn val="ctr"/>
        <c:lblOffset val="100"/>
        <c:noMultiLvlLbl val="0"/>
      </c:catAx>
      <c:valAx>
        <c:axId val="409431032"/>
        <c:scaling>
          <c:orientation val="minMax"/>
          <c:max val="7000"/>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MLN GEL</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9430640"/>
        <c:crosses val="autoZero"/>
        <c:crossBetween val="between"/>
      </c:valAx>
      <c:spPr>
        <a:noFill/>
        <a:ln>
          <a:noFill/>
        </a:ln>
        <a:effectLst/>
      </c:spPr>
    </c:plotArea>
    <c:legend>
      <c:legendPos val="r"/>
      <c:layout>
        <c:manualLayout>
          <c:xMode val="edge"/>
          <c:yMode val="edge"/>
          <c:x val="6.7550456001759684E-2"/>
          <c:y val="0.85529512119905993"/>
          <c:w val="0.85955322097815134"/>
          <c:h val="0.1374270354272193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en-US" sz="1200"/>
              <a:t>1.b. Estimated TEs
(in percent of</a:t>
            </a:r>
            <a:r>
              <a:rPr lang="en-US" sz="1200" baseline="0"/>
              <a:t> </a:t>
            </a:r>
            <a:r>
              <a:rPr lang="en-US" sz="1200"/>
              <a:t>GDP)</a:t>
            </a:r>
          </a:p>
        </c:rich>
      </c:tx>
      <c:layout>
        <c:manualLayout>
          <c:xMode val="edge"/>
          <c:yMode val="edge"/>
          <c:x val="0.32566810344827585"/>
          <c:y val="1.8198853615520282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7.2134345978756759E-2"/>
          <c:y val="0.19720856436353815"/>
          <c:w val="0.90355110601679001"/>
          <c:h val="0.60953017528757458"/>
        </c:manualLayout>
      </c:layout>
      <c:barChart>
        <c:barDir val="col"/>
        <c:grouping val="stacked"/>
        <c:varyColors val="0"/>
        <c:ser>
          <c:idx val="2"/>
          <c:order val="0"/>
          <c:tx>
            <c:strRef>
              <c:f>'Figure 1'!$K$6</c:f>
              <c:strCache>
                <c:ptCount val="1"/>
                <c:pt idx="0">
                  <c:v>VAT</c:v>
                </c:pt>
              </c:strCache>
            </c:strRef>
          </c:tx>
          <c:spPr>
            <a:solidFill>
              <a:schemeClr val="accent1"/>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1'!$L$4:$R$4</c:f>
              <c:numCache>
                <c:formatCode>General</c:formatCode>
                <c:ptCount val="7"/>
                <c:pt idx="0">
                  <c:v>2018</c:v>
                </c:pt>
                <c:pt idx="1">
                  <c:v>2019</c:v>
                </c:pt>
                <c:pt idx="2">
                  <c:v>2020</c:v>
                </c:pt>
                <c:pt idx="3">
                  <c:v>2021</c:v>
                </c:pt>
                <c:pt idx="4">
                  <c:v>2022</c:v>
                </c:pt>
                <c:pt idx="5">
                  <c:v>2023</c:v>
                </c:pt>
                <c:pt idx="6">
                  <c:v>2024</c:v>
                </c:pt>
              </c:numCache>
            </c:numRef>
          </c:cat>
          <c:val>
            <c:numRef>
              <c:f>'Figure 1'!$L$6:$R$6</c:f>
              <c:numCache>
                <c:formatCode>0.00</c:formatCode>
                <c:ptCount val="7"/>
                <c:pt idx="0">
                  <c:v>4.9141560760907206</c:v>
                </c:pt>
                <c:pt idx="1">
                  <c:v>6.3946673265358109</c:v>
                </c:pt>
                <c:pt idx="2">
                  <c:v>6.1950386606410301</c:v>
                </c:pt>
                <c:pt idx="3">
                  <c:v>7.4325834203674903</c:v>
                </c:pt>
                <c:pt idx="4">
                  <c:v>7.18096318364901</c:v>
                </c:pt>
                <c:pt idx="5">
                  <c:v>6.7871238399075207</c:v>
                </c:pt>
                <c:pt idx="6">
                  <c:v>6.5272779346140801</c:v>
                </c:pt>
              </c:numCache>
            </c:numRef>
          </c:val>
          <c:extLst>
            <c:ext xmlns:c16="http://schemas.microsoft.com/office/drawing/2014/chart" uri="{C3380CC4-5D6E-409C-BE32-E72D297353CC}">
              <c16:uniqueId val="{00000000-2535-434D-A2CD-4578C5445964}"/>
            </c:ext>
          </c:extLst>
        </c:ser>
        <c:ser>
          <c:idx val="1"/>
          <c:order val="1"/>
          <c:tx>
            <c:strRef>
              <c:f>'Figure 1'!$K$5</c:f>
              <c:strCache>
                <c:ptCount val="1"/>
                <c:pt idx="0">
                  <c:v>Income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1'!$L$4:$R$4</c:f>
              <c:numCache>
                <c:formatCode>General</c:formatCode>
                <c:ptCount val="7"/>
                <c:pt idx="0">
                  <c:v>2018</c:v>
                </c:pt>
                <c:pt idx="1">
                  <c:v>2019</c:v>
                </c:pt>
                <c:pt idx="2">
                  <c:v>2020</c:v>
                </c:pt>
                <c:pt idx="3">
                  <c:v>2021</c:v>
                </c:pt>
                <c:pt idx="4">
                  <c:v>2022</c:v>
                </c:pt>
                <c:pt idx="5">
                  <c:v>2023</c:v>
                </c:pt>
                <c:pt idx="6">
                  <c:v>2024</c:v>
                </c:pt>
              </c:numCache>
            </c:numRef>
          </c:cat>
          <c:val>
            <c:numRef>
              <c:f>'Figure 1'!$L$5:$R$5</c:f>
              <c:numCache>
                <c:formatCode>0.00</c:formatCode>
                <c:ptCount val="7"/>
                <c:pt idx="0">
                  <c:v>0.8674796263379827</c:v>
                </c:pt>
                <c:pt idx="1">
                  <c:v>0.57057480324376963</c:v>
                </c:pt>
                <c:pt idx="2">
                  <c:v>0.61291141911765001</c:v>
                </c:pt>
                <c:pt idx="3">
                  <c:v>0.54890436557551059</c:v>
                </c:pt>
                <c:pt idx="4">
                  <c:v>0.53748485749645503</c:v>
                </c:pt>
                <c:pt idx="5">
                  <c:v>0.50210561931370723</c:v>
                </c:pt>
                <c:pt idx="6">
                  <c:v>0.44065576108663318</c:v>
                </c:pt>
              </c:numCache>
            </c:numRef>
          </c:val>
          <c:extLst>
            <c:ext xmlns:c16="http://schemas.microsoft.com/office/drawing/2014/chart" uri="{C3380CC4-5D6E-409C-BE32-E72D297353CC}">
              <c16:uniqueId val="{00000001-2535-434D-A2CD-4578C5445964}"/>
            </c:ext>
          </c:extLst>
        </c:ser>
        <c:dLbls>
          <c:showLegendKey val="0"/>
          <c:showVal val="0"/>
          <c:showCatName val="0"/>
          <c:showSerName val="0"/>
          <c:showPercent val="0"/>
          <c:showBubbleSize val="0"/>
        </c:dLbls>
        <c:gapWidth val="150"/>
        <c:overlap val="100"/>
        <c:axId val="409428680"/>
        <c:axId val="409428288"/>
      </c:barChart>
      <c:lineChart>
        <c:grouping val="standard"/>
        <c:varyColors val="0"/>
        <c:ser>
          <c:idx val="4"/>
          <c:order val="2"/>
          <c:tx>
            <c:strRef>
              <c:f>'Figure 1'!$K$7</c:f>
              <c:strCache>
                <c:ptCount val="1"/>
                <c:pt idx="0">
                  <c:v>Total TE</c:v>
                </c:pt>
              </c:strCache>
            </c:strRef>
          </c:tx>
          <c:spPr>
            <a:ln w="28575" cap="rnd">
              <a:solidFill>
                <a:schemeClr val="tx2"/>
              </a:solidFill>
              <a:round/>
            </a:ln>
            <a:effectLst/>
          </c:spPr>
          <c:marker>
            <c:symbol val="circle"/>
            <c:size val="5"/>
            <c:spPr>
              <a:solidFill>
                <a:srgbClr val="FFFF00"/>
              </a:solidFill>
              <a:ln w="9525">
                <a:solidFill>
                  <a:schemeClr val="tx2"/>
                </a:solidFill>
              </a:ln>
              <a:effectLst/>
            </c:spPr>
          </c:marker>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eparator>. </c:separator>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'Figure 1'!$L$7:$R$7</c:f>
              <c:numCache>
                <c:formatCode>0.00</c:formatCode>
                <c:ptCount val="7"/>
                <c:pt idx="0">
                  <c:v>5.7821168153230964</c:v>
                </c:pt>
                <c:pt idx="1">
                  <c:v>6.9656702598485376</c:v>
                </c:pt>
                <c:pt idx="2">
                  <c:v>6.8082165373370831</c:v>
                </c:pt>
                <c:pt idx="3">
                  <c:v>7.9842630710625251</c:v>
                </c:pt>
                <c:pt idx="4">
                  <c:v>7.722311079278092</c:v>
                </c:pt>
                <c:pt idx="5">
                  <c:v>7.3213599339023867</c:v>
                </c:pt>
                <c:pt idx="6">
                  <c:v>6.9681712598264429</c:v>
                </c:pt>
              </c:numCache>
            </c:numRef>
          </c:val>
          <c:smooth val="0"/>
          <c:extLst>
            <c:ext xmlns:c16="http://schemas.microsoft.com/office/drawing/2014/chart" uri="{C3380CC4-5D6E-409C-BE32-E72D297353CC}">
              <c16:uniqueId val="{00000002-2535-434D-A2CD-4578C5445964}"/>
            </c:ext>
          </c:extLst>
        </c:ser>
        <c:dLbls>
          <c:showLegendKey val="0"/>
          <c:showVal val="0"/>
          <c:showCatName val="0"/>
          <c:showSerName val="0"/>
          <c:showPercent val="0"/>
          <c:showBubbleSize val="0"/>
        </c:dLbls>
        <c:marker val="1"/>
        <c:smooth val="0"/>
        <c:axId val="409428680"/>
        <c:axId val="409428288"/>
      </c:lineChart>
      <c:catAx>
        <c:axId val="409428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9428288"/>
        <c:crosses val="autoZero"/>
        <c:auto val="1"/>
        <c:lblAlgn val="ctr"/>
        <c:lblOffset val="100"/>
        <c:noMultiLvlLbl val="0"/>
      </c:catAx>
      <c:valAx>
        <c:axId val="409428288"/>
        <c:scaling>
          <c:orientation val="minMax"/>
          <c:max val="8"/>
          <c:min val="0"/>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 of GDP</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9428680"/>
        <c:crosses val="autoZero"/>
        <c:crossBetween val="between"/>
      </c:valAx>
      <c:spPr>
        <a:noFill/>
        <a:ln>
          <a:noFill/>
        </a:ln>
        <a:effectLst/>
      </c:spPr>
    </c:plotArea>
    <c:legend>
      <c:legendPos val="r"/>
      <c:layout>
        <c:manualLayout>
          <c:xMode val="edge"/>
          <c:yMode val="edge"/>
          <c:x val="6.7550456001759684E-2"/>
          <c:y val="0.85529512119905993"/>
          <c:w val="0.85955322097815134"/>
          <c:h val="0.1374270354272193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en-US" b="1"/>
              <a:t>Estimated ITEs by Type </a:t>
            </a:r>
            <a:endParaRPr lang="ka-GE" b="1"/>
          </a:p>
          <a:p>
            <a:pPr>
              <a:defRPr sz="1200" b="1">
                <a:solidFill>
                  <a:schemeClr val="tx1"/>
                </a:solidFill>
              </a:defRPr>
            </a:pPr>
            <a:r>
              <a:rPr lang="en-US" b="1"/>
              <a:t>(in percent of GDP)</a:t>
            </a:r>
          </a:p>
        </c:rich>
      </c:tx>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5.8425535517737701E-2"/>
          <c:y val="0.1083696949429495"/>
          <c:w val="0.91679133011599345"/>
          <c:h val="0.57483875069585999"/>
        </c:manualLayout>
      </c:layout>
      <c:barChart>
        <c:barDir val="col"/>
        <c:grouping val="stacked"/>
        <c:varyColors val="0"/>
        <c:ser>
          <c:idx val="1"/>
          <c:order val="0"/>
          <c:tx>
            <c:strRef>
              <c:f>'Figure 2'!$B$5</c:f>
              <c:strCache>
                <c:ptCount val="1"/>
                <c:pt idx="0">
                  <c:v>I. Personal Income (PIT)</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2'!$C$4:$I$4</c:f>
              <c:numCache>
                <c:formatCode>General</c:formatCode>
                <c:ptCount val="7"/>
                <c:pt idx="0">
                  <c:v>2018</c:v>
                </c:pt>
                <c:pt idx="1">
                  <c:v>2019</c:v>
                </c:pt>
                <c:pt idx="2">
                  <c:v>2020</c:v>
                </c:pt>
                <c:pt idx="3">
                  <c:v>2021</c:v>
                </c:pt>
                <c:pt idx="4">
                  <c:v>2022</c:v>
                </c:pt>
                <c:pt idx="5">
                  <c:v>2023</c:v>
                </c:pt>
                <c:pt idx="6">
                  <c:v>2024</c:v>
                </c:pt>
              </c:numCache>
            </c:numRef>
          </c:cat>
          <c:val>
            <c:numRef>
              <c:f>'Figure 2'!$C$5:$I$5</c:f>
              <c:numCache>
                <c:formatCode>0.00</c:formatCode>
                <c:ptCount val="7"/>
                <c:pt idx="0">
                  <c:v>0.41672096195822173</c:v>
                </c:pt>
                <c:pt idx="1">
                  <c:v>0.31096684218764409</c:v>
                </c:pt>
                <c:pt idx="2">
                  <c:v>0.29371931205175261</c:v>
                </c:pt>
                <c:pt idx="3">
                  <c:v>0.36990308226085972</c:v>
                </c:pt>
                <c:pt idx="4">
                  <c:v>0.31624856408930735</c:v>
                </c:pt>
                <c:pt idx="5">
                  <c:v>0.28257599205473749</c:v>
                </c:pt>
                <c:pt idx="6">
                  <c:v>0.23537875779804079</c:v>
                </c:pt>
              </c:numCache>
            </c:numRef>
          </c:val>
          <c:extLst>
            <c:ext xmlns:c16="http://schemas.microsoft.com/office/drawing/2014/chart" uri="{C3380CC4-5D6E-409C-BE32-E72D297353CC}">
              <c16:uniqueId val="{00000000-CC79-4300-A95A-66FB88B43FC3}"/>
            </c:ext>
          </c:extLst>
        </c:ser>
        <c:ser>
          <c:idx val="2"/>
          <c:order val="1"/>
          <c:tx>
            <c:strRef>
              <c:f>'Figure 2'!$B$6</c:f>
              <c:strCache>
                <c:ptCount val="1"/>
                <c:pt idx="0">
                  <c:v>II.A. Distributed Profit Tax (DPT)</c:v>
                </c:pt>
              </c:strCache>
            </c:strRef>
          </c:tx>
          <c:spPr>
            <a:solidFill>
              <a:schemeClr val="accent4"/>
            </a:solidFill>
            <a:ln>
              <a:noFill/>
            </a:ln>
            <a:effectLst/>
          </c:spPr>
          <c:invertIfNegative val="0"/>
          <c:dLbls>
            <c:dLbl>
              <c:idx val="3"/>
              <c:layout>
                <c:manualLayout>
                  <c:x val="4.385964912280541E-3"/>
                  <c:y val="-3.1302403577417553E-3"/>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CC79-4300-A95A-66FB88B43FC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2'!$C$4:$I$4</c:f>
              <c:numCache>
                <c:formatCode>General</c:formatCode>
                <c:ptCount val="7"/>
                <c:pt idx="0">
                  <c:v>2018</c:v>
                </c:pt>
                <c:pt idx="1">
                  <c:v>2019</c:v>
                </c:pt>
                <c:pt idx="2">
                  <c:v>2020</c:v>
                </c:pt>
                <c:pt idx="3">
                  <c:v>2021</c:v>
                </c:pt>
                <c:pt idx="4">
                  <c:v>2022</c:v>
                </c:pt>
                <c:pt idx="5">
                  <c:v>2023</c:v>
                </c:pt>
                <c:pt idx="6">
                  <c:v>2024</c:v>
                </c:pt>
              </c:numCache>
            </c:numRef>
          </c:cat>
          <c:val>
            <c:numRef>
              <c:f>'Figure 2'!$C$6:$I$6</c:f>
              <c:numCache>
                <c:formatCode>0.00</c:formatCode>
                <c:ptCount val="7"/>
                <c:pt idx="0">
                  <c:v>7.0000000298023224E-2</c:v>
                </c:pt>
                <c:pt idx="1">
                  <c:v>5.4000001400709152E-2</c:v>
                </c:pt>
                <c:pt idx="2">
                  <c:v>7.0000000298023224E-2</c:v>
                </c:pt>
                <c:pt idx="3">
                  <c:v>7.6999999582767487E-2</c:v>
                </c:pt>
                <c:pt idx="4">
                  <c:v>9.3000002205371857E-2</c:v>
                </c:pt>
                <c:pt idx="5">
                  <c:v>0.10599999874830246</c:v>
                </c:pt>
                <c:pt idx="6">
                  <c:v>0.12600000202655792</c:v>
                </c:pt>
              </c:numCache>
            </c:numRef>
          </c:val>
          <c:extLst>
            <c:ext xmlns:c16="http://schemas.microsoft.com/office/drawing/2014/chart" uri="{C3380CC4-5D6E-409C-BE32-E72D297353CC}">
              <c16:uniqueId val="{00000002-CC79-4300-A95A-66FB88B43FC3}"/>
            </c:ext>
          </c:extLst>
        </c:ser>
        <c:ser>
          <c:idx val="3"/>
          <c:order val="2"/>
          <c:tx>
            <c:strRef>
              <c:f>'Figure 2'!$B$7</c:f>
              <c:strCache>
                <c:ptCount val="1"/>
                <c:pt idx="0">
                  <c:v>II.B. Old Corporate Income Tax (CIT)</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2'!$C$4:$I$4</c:f>
              <c:numCache>
                <c:formatCode>General</c:formatCode>
                <c:ptCount val="7"/>
                <c:pt idx="0">
                  <c:v>2018</c:v>
                </c:pt>
                <c:pt idx="1">
                  <c:v>2019</c:v>
                </c:pt>
                <c:pt idx="2">
                  <c:v>2020</c:v>
                </c:pt>
                <c:pt idx="3">
                  <c:v>2021</c:v>
                </c:pt>
                <c:pt idx="4">
                  <c:v>2022</c:v>
                </c:pt>
                <c:pt idx="5">
                  <c:v>2023</c:v>
                </c:pt>
                <c:pt idx="6">
                  <c:v>2024</c:v>
                </c:pt>
              </c:numCache>
            </c:numRef>
          </c:cat>
          <c:val>
            <c:numRef>
              <c:f>'Figure 2'!$C$7:$I$7</c:f>
              <c:numCache>
                <c:formatCode>0.00</c:formatCode>
                <c:ptCount val="7"/>
                <c:pt idx="0">
                  <c:v>0.3580000102519989</c:v>
                </c:pt>
                <c:pt idx="1">
                  <c:v>0.17900000512599945</c:v>
                </c:pt>
                <c:pt idx="2">
                  <c:v>0.22599999606609344</c:v>
                </c:pt>
                <c:pt idx="3">
                  <c:v>7.9999998211860657E-2</c:v>
                </c:pt>
                <c:pt idx="4">
                  <c:v>0.10000000149011613</c:v>
                </c:pt>
                <c:pt idx="5">
                  <c:v>0.10499999672174452</c:v>
                </c:pt>
                <c:pt idx="6">
                  <c:v>3.9999999105930328E-2</c:v>
                </c:pt>
              </c:numCache>
            </c:numRef>
          </c:val>
          <c:extLst>
            <c:ext xmlns:c16="http://schemas.microsoft.com/office/drawing/2014/chart" uri="{C3380CC4-5D6E-409C-BE32-E72D297353CC}">
              <c16:uniqueId val="{00000003-CC79-4300-A95A-66FB88B43FC3}"/>
            </c:ext>
          </c:extLst>
        </c:ser>
        <c:ser>
          <c:idx val="4"/>
          <c:order val="3"/>
          <c:tx>
            <c:strRef>
              <c:f>'Figure 2'!$B$8</c:f>
              <c:strCache>
                <c:ptCount val="1"/>
                <c:pt idx="0">
                  <c:v>III. Other: Person having the status of small business, Full deduction of assets</c:v>
                </c:pt>
              </c:strCache>
            </c:strRef>
          </c:tx>
          <c:spPr>
            <a:solidFill>
              <a:srgbClr val="7030A0"/>
            </a:solidFill>
            <a:ln>
              <a:noFill/>
            </a:ln>
            <a:effectLst/>
          </c:spPr>
          <c:invertIfNegative val="0"/>
          <c:cat>
            <c:numRef>
              <c:f>'Figure 2'!$C$4:$I$4</c:f>
              <c:numCache>
                <c:formatCode>General</c:formatCode>
                <c:ptCount val="7"/>
                <c:pt idx="0">
                  <c:v>2018</c:v>
                </c:pt>
                <c:pt idx="1">
                  <c:v>2019</c:v>
                </c:pt>
                <c:pt idx="2">
                  <c:v>2020</c:v>
                </c:pt>
                <c:pt idx="3">
                  <c:v>2021</c:v>
                </c:pt>
                <c:pt idx="4">
                  <c:v>2022</c:v>
                </c:pt>
                <c:pt idx="5">
                  <c:v>2023</c:v>
                </c:pt>
                <c:pt idx="6">
                  <c:v>2024</c:v>
                </c:pt>
              </c:numCache>
            </c:numRef>
          </c:cat>
          <c:val>
            <c:numRef>
              <c:f>'Figure 2'!$C$8:$I$8</c:f>
              <c:numCache>
                <c:formatCode>0.00</c:formatCode>
                <c:ptCount val="7"/>
                <c:pt idx="0">
                  <c:v>2.4831905312201058E-2</c:v>
                </c:pt>
                <c:pt idx="1">
                  <c:v>2.6470572810562868E-2</c:v>
                </c:pt>
                <c:pt idx="2">
                  <c:v>2.326585517030642E-2</c:v>
                </c:pt>
                <c:pt idx="3">
                  <c:v>2.5062213127565625E-2</c:v>
                </c:pt>
                <c:pt idx="4">
                  <c:v>3.1235298758031084E-2</c:v>
                </c:pt>
                <c:pt idx="5">
                  <c:v>3.9885565947847548E-2</c:v>
                </c:pt>
                <c:pt idx="6">
                  <c:v>3.9492378058466858E-2</c:v>
                </c:pt>
              </c:numCache>
            </c:numRef>
          </c:val>
          <c:extLst>
            <c:ext xmlns:c16="http://schemas.microsoft.com/office/drawing/2014/chart" uri="{C3380CC4-5D6E-409C-BE32-E72D297353CC}">
              <c16:uniqueId val="{00000004-CC79-4300-A95A-66FB88B43FC3}"/>
            </c:ext>
          </c:extLst>
        </c:ser>
        <c:dLbls>
          <c:showLegendKey val="0"/>
          <c:showVal val="0"/>
          <c:showCatName val="0"/>
          <c:showSerName val="0"/>
          <c:showPercent val="0"/>
          <c:showBubbleSize val="0"/>
        </c:dLbls>
        <c:gapWidth val="150"/>
        <c:overlap val="100"/>
        <c:axId val="409427112"/>
        <c:axId val="409424760"/>
      </c:barChart>
      <c:lineChart>
        <c:grouping val="standard"/>
        <c:varyColors val="0"/>
        <c:ser>
          <c:idx val="5"/>
          <c:order val="4"/>
          <c:tx>
            <c:strRef>
              <c:f>'Figure 2'!$B$9</c:f>
              <c:strCache>
                <c:ptCount val="1"/>
                <c:pt idx="0">
                  <c:v>Total income</c:v>
                </c:pt>
              </c:strCache>
            </c:strRef>
          </c:tx>
          <c:spPr>
            <a:ln w="28575" cap="rnd">
              <a:solidFill>
                <a:schemeClr val="tx2"/>
              </a:solidFill>
              <a:round/>
            </a:ln>
            <a:effectLst/>
          </c:spPr>
          <c:marker>
            <c:symbol val="circle"/>
            <c:size val="5"/>
            <c:spPr>
              <a:solidFill>
                <a:srgbClr val="FFFF00"/>
              </a:solidFill>
              <a:ln w="9525">
                <a:solidFill>
                  <a:schemeClr val="tx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2'!$C$4:$I$4</c:f>
              <c:numCache>
                <c:formatCode>General</c:formatCode>
                <c:ptCount val="7"/>
                <c:pt idx="0">
                  <c:v>2018</c:v>
                </c:pt>
                <c:pt idx="1">
                  <c:v>2019</c:v>
                </c:pt>
                <c:pt idx="2">
                  <c:v>2020</c:v>
                </c:pt>
                <c:pt idx="3">
                  <c:v>2021</c:v>
                </c:pt>
                <c:pt idx="4">
                  <c:v>2022</c:v>
                </c:pt>
                <c:pt idx="5">
                  <c:v>2023</c:v>
                </c:pt>
                <c:pt idx="6">
                  <c:v>2024</c:v>
                </c:pt>
              </c:numCache>
            </c:numRef>
          </c:cat>
          <c:val>
            <c:numRef>
              <c:f>'Figure 2'!$C$9:$I$9</c:f>
              <c:numCache>
                <c:formatCode>0.00</c:formatCode>
                <c:ptCount val="7"/>
                <c:pt idx="0">
                  <c:v>0.86955287782044499</c:v>
                </c:pt>
                <c:pt idx="1">
                  <c:v>0.5704374215249155</c:v>
                </c:pt>
                <c:pt idx="2">
                  <c:v>0.61298516358617572</c:v>
                </c:pt>
                <c:pt idx="3">
                  <c:v>0.55196529318305343</c:v>
                </c:pt>
                <c:pt idx="4">
                  <c:v>0.54048386654282643</c:v>
                </c:pt>
                <c:pt idx="5">
                  <c:v>0.53346155347263202</c:v>
                </c:pt>
                <c:pt idx="6">
                  <c:v>0.44087113698899583</c:v>
                </c:pt>
              </c:numCache>
            </c:numRef>
          </c:val>
          <c:smooth val="0"/>
          <c:extLst>
            <c:ext xmlns:c16="http://schemas.microsoft.com/office/drawing/2014/chart" uri="{C3380CC4-5D6E-409C-BE32-E72D297353CC}">
              <c16:uniqueId val="{00000005-CC79-4300-A95A-66FB88B43FC3}"/>
            </c:ext>
          </c:extLst>
        </c:ser>
        <c:dLbls>
          <c:showLegendKey val="0"/>
          <c:showVal val="0"/>
          <c:showCatName val="0"/>
          <c:showSerName val="0"/>
          <c:showPercent val="0"/>
          <c:showBubbleSize val="0"/>
        </c:dLbls>
        <c:marker val="1"/>
        <c:smooth val="0"/>
        <c:axId val="409427112"/>
        <c:axId val="409424760"/>
      </c:lineChart>
      <c:catAx>
        <c:axId val="409427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9424760"/>
        <c:crosses val="autoZero"/>
        <c:auto val="1"/>
        <c:lblAlgn val="ctr"/>
        <c:lblOffset val="100"/>
        <c:noMultiLvlLbl val="0"/>
      </c:catAx>
      <c:valAx>
        <c:axId val="409424760"/>
        <c:scaling>
          <c:orientation val="minMax"/>
          <c:max val="1"/>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 of GDP</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9427112"/>
        <c:crosses val="autoZero"/>
        <c:crossBetween val="between"/>
        <c:majorUnit val="0.2"/>
      </c:valAx>
      <c:spPr>
        <a:noFill/>
        <a:ln>
          <a:noFill/>
        </a:ln>
        <a:effectLst/>
      </c:spPr>
    </c:plotArea>
    <c:legend>
      <c:legendPos val="b"/>
      <c:layout>
        <c:manualLayout>
          <c:xMode val="edge"/>
          <c:yMode val="edge"/>
          <c:x val="9.3162091842234878E-3"/>
          <c:y val="0.77151258956069702"/>
          <c:w val="0.98067147603522342"/>
          <c:h val="0.2094138355006788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sz="1200" b="1">
                <a:solidFill>
                  <a:schemeClr val="tx1"/>
                </a:solidFill>
              </a:rPr>
              <a:t>3.a. Total Estimated CIT ITE by Size  </a:t>
            </a:r>
            <a:endParaRPr lang="ka-GE" sz="1200" b="1">
              <a:solidFill>
                <a:schemeClr val="tx1"/>
              </a:solidFill>
            </a:endParaRPr>
          </a:p>
          <a:p>
            <a:pPr>
              <a:defRPr b="1"/>
            </a:pPr>
            <a:r>
              <a:rPr lang="en-US" sz="1200" b="1">
                <a:solidFill>
                  <a:schemeClr val="tx1"/>
                </a:solidFill>
              </a:rPr>
              <a:t>(in millions of Georgian lari) </a:t>
            </a:r>
          </a:p>
        </c:rich>
      </c:tx>
      <c:layout>
        <c:manualLayout>
          <c:xMode val="edge"/>
          <c:yMode val="edge"/>
          <c:x val="0.32121054874997684"/>
          <c:y val="9.3493454636050747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6026931745940015E-2"/>
          <c:y val="0.17181584362139921"/>
          <c:w val="0.91244308308771116"/>
          <c:h val="0.6492980109739368"/>
        </c:manualLayout>
      </c:layout>
      <c:barChart>
        <c:barDir val="col"/>
        <c:grouping val="stacked"/>
        <c:varyColors val="0"/>
        <c:ser>
          <c:idx val="0"/>
          <c:order val="0"/>
          <c:tx>
            <c:strRef>
              <c:f>'Figure 3'!$B$6</c:f>
              <c:strCache>
                <c:ptCount val="1"/>
                <c:pt idx="0">
                  <c:v>Large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3'!$C$5:$I$5</c:f>
              <c:numCache>
                <c:formatCode>General</c:formatCode>
                <c:ptCount val="7"/>
                <c:pt idx="0">
                  <c:v>2018</c:v>
                </c:pt>
                <c:pt idx="1">
                  <c:v>2019</c:v>
                </c:pt>
                <c:pt idx="2">
                  <c:v>2020</c:v>
                </c:pt>
                <c:pt idx="3">
                  <c:v>2021</c:v>
                </c:pt>
                <c:pt idx="4">
                  <c:v>2022</c:v>
                </c:pt>
                <c:pt idx="5">
                  <c:v>2023</c:v>
                </c:pt>
                <c:pt idx="6">
                  <c:v>2024</c:v>
                </c:pt>
              </c:numCache>
            </c:numRef>
          </c:cat>
          <c:val>
            <c:numRef>
              <c:f>'Figure 3'!$C$6:$I$6</c:f>
              <c:numCache>
                <c:formatCode>0.0</c:formatCode>
                <c:ptCount val="7"/>
                <c:pt idx="0">
                  <c:v>44.020000457763672</c:v>
                </c:pt>
                <c:pt idx="1">
                  <c:v>51.970001220703125</c:v>
                </c:pt>
                <c:pt idx="2">
                  <c:v>31.510000228881836</c:v>
                </c:pt>
                <c:pt idx="3">
                  <c:v>30.770000457763672</c:v>
                </c:pt>
                <c:pt idx="4">
                  <c:v>49.189998626708984</c:v>
                </c:pt>
                <c:pt idx="5">
                  <c:v>65.639999389648438</c:v>
                </c:pt>
                <c:pt idx="6">
                  <c:v>10.050000190734863</c:v>
                </c:pt>
              </c:numCache>
            </c:numRef>
          </c:val>
          <c:extLst>
            <c:ext xmlns:c16="http://schemas.microsoft.com/office/drawing/2014/chart" uri="{C3380CC4-5D6E-409C-BE32-E72D297353CC}">
              <c16:uniqueId val="{00000000-1735-452B-8606-279EA56EF87D}"/>
            </c:ext>
          </c:extLst>
        </c:ser>
        <c:ser>
          <c:idx val="1"/>
          <c:order val="1"/>
          <c:tx>
            <c:strRef>
              <c:f>'Figure 3'!$B$7</c:f>
              <c:strCache>
                <c:ptCount val="1"/>
                <c:pt idx="0">
                  <c:v>Medium</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3'!$C$5:$I$5</c:f>
              <c:numCache>
                <c:formatCode>General</c:formatCode>
                <c:ptCount val="7"/>
                <c:pt idx="0">
                  <c:v>2018</c:v>
                </c:pt>
                <c:pt idx="1">
                  <c:v>2019</c:v>
                </c:pt>
                <c:pt idx="2">
                  <c:v>2020</c:v>
                </c:pt>
                <c:pt idx="3">
                  <c:v>2021</c:v>
                </c:pt>
                <c:pt idx="4">
                  <c:v>2022</c:v>
                </c:pt>
                <c:pt idx="5">
                  <c:v>2023</c:v>
                </c:pt>
                <c:pt idx="6">
                  <c:v>2024</c:v>
                </c:pt>
              </c:numCache>
            </c:numRef>
          </c:cat>
          <c:val>
            <c:numRef>
              <c:f>'Figure 3'!$C$7:$I$7</c:f>
              <c:numCache>
                <c:formatCode>0.0</c:formatCode>
                <c:ptCount val="7"/>
                <c:pt idx="0">
                  <c:v>67</c:v>
                </c:pt>
                <c:pt idx="1">
                  <c:v>33.009998321533203</c:v>
                </c:pt>
                <c:pt idx="2">
                  <c:v>77.910003662109375</c:v>
                </c:pt>
                <c:pt idx="3">
                  <c:v>15.359999656677246</c:v>
                </c:pt>
                <c:pt idx="4">
                  <c:v>21.850000381469727</c:v>
                </c:pt>
                <c:pt idx="5">
                  <c:v>18.120000839233398</c:v>
                </c:pt>
                <c:pt idx="6">
                  <c:v>24.959999084472656</c:v>
                </c:pt>
              </c:numCache>
            </c:numRef>
          </c:val>
          <c:extLst>
            <c:ext xmlns:c16="http://schemas.microsoft.com/office/drawing/2014/chart" uri="{C3380CC4-5D6E-409C-BE32-E72D297353CC}">
              <c16:uniqueId val="{00000001-1735-452B-8606-279EA56EF87D}"/>
            </c:ext>
          </c:extLst>
        </c:ser>
        <c:ser>
          <c:idx val="2"/>
          <c:order val="2"/>
          <c:tx>
            <c:strRef>
              <c:f>'Figure 3'!$B$8</c:f>
              <c:strCache>
                <c:ptCount val="1"/>
                <c:pt idx="0">
                  <c:v>Small</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3'!$C$5:$I$5</c:f>
              <c:numCache>
                <c:formatCode>General</c:formatCode>
                <c:ptCount val="7"/>
                <c:pt idx="0">
                  <c:v>2018</c:v>
                </c:pt>
                <c:pt idx="1">
                  <c:v>2019</c:v>
                </c:pt>
                <c:pt idx="2">
                  <c:v>2020</c:v>
                </c:pt>
                <c:pt idx="3">
                  <c:v>2021</c:v>
                </c:pt>
                <c:pt idx="4">
                  <c:v>2022</c:v>
                </c:pt>
                <c:pt idx="5">
                  <c:v>2023</c:v>
                </c:pt>
                <c:pt idx="6">
                  <c:v>2024</c:v>
                </c:pt>
              </c:numCache>
            </c:numRef>
          </c:cat>
          <c:val>
            <c:numRef>
              <c:f>'Figure 3'!$C$8:$I$8</c:f>
              <c:numCache>
                <c:formatCode>0.0</c:formatCode>
                <c:ptCount val="7"/>
                <c:pt idx="0">
                  <c:v>50.090000152587891</c:v>
                </c:pt>
                <c:pt idx="1">
                  <c:v>3.3199999332427979</c:v>
                </c:pt>
                <c:pt idx="2">
                  <c:v>2.3299999237060547</c:v>
                </c:pt>
                <c:pt idx="3">
                  <c:v>1.75</c:v>
                </c:pt>
                <c:pt idx="4">
                  <c:v>1.8899999856948853</c:v>
                </c:pt>
                <c:pt idx="5">
                  <c:v>1.1699999570846558</c:v>
                </c:pt>
                <c:pt idx="6">
                  <c:v>1.4199999570846558</c:v>
                </c:pt>
              </c:numCache>
            </c:numRef>
          </c:val>
          <c:extLst>
            <c:ext xmlns:c16="http://schemas.microsoft.com/office/drawing/2014/chart" uri="{C3380CC4-5D6E-409C-BE32-E72D297353CC}">
              <c16:uniqueId val="{00000002-1735-452B-8606-279EA56EF87D}"/>
            </c:ext>
          </c:extLst>
        </c:ser>
        <c:dLbls>
          <c:showLegendKey val="0"/>
          <c:showVal val="0"/>
          <c:showCatName val="0"/>
          <c:showSerName val="0"/>
          <c:showPercent val="0"/>
          <c:showBubbleSize val="0"/>
        </c:dLbls>
        <c:gapWidth val="150"/>
        <c:overlap val="100"/>
        <c:axId val="409425152"/>
        <c:axId val="409425544"/>
      </c:barChart>
      <c:lineChart>
        <c:grouping val="stacked"/>
        <c:varyColors val="0"/>
        <c:ser>
          <c:idx val="3"/>
          <c:order val="3"/>
          <c:tx>
            <c:strRef>
              <c:f>'Figure 3'!$B$9</c:f>
              <c:strCache>
                <c:ptCount val="1"/>
                <c:pt idx="0">
                  <c:v>Total</c:v>
                </c:pt>
              </c:strCache>
            </c:strRef>
          </c:tx>
          <c:spPr>
            <a:ln w="25400" cap="rnd">
              <a:no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3'!$C$5:$I$5</c:f>
              <c:numCache>
                <c:formatCode>General</c:formatCode>
                <c:ptCount val="7"/>
                <c:pt idx="0">
                  <c:v>2018</c:v>
                </c:pt>
                <c:pt idx="1">
                  <c:v>2019</c:v>
                </c:pt>
                <c:pt idx="2">
                  <c:v>2020</c:v>
                </c:pt>
                <c:pt idx="3">
                  <c:v>2021</c:v>
                </c:pt>
                <c:pt idx="4">
                  <c:v>2022</c:v>
                </c:pt>
                <c:pt idx="5">
                  <c:v>2023</c:v>
                </c:pt>
                <c:pt idx="6">
                  <c:v>2024</c:v>
                </c:pt>
              </c:numCache>
            </c:numRef>
          </c:cat>
          <c:val>
            <c:numRef>
              <c:f>'Figure 3'!$C$9:$I$9</c:f>
              <c:numCache>
                <c:formatCode>0.0</c:formatCode>
                <c:ptCount val="7"/>
                <c:pt idx="0">
                  <c:v>162.47999572753906</c:v>
                </c:pt>
                <c:pt idx="1">
                  <c:v>89.099998474121094</c:v>
                </c:pt>
                <c:pt idx="2">
                  <c:v>112.31999969482422</c:v>
                </c:pt>
                <c:pt idx="3">
                  <c:v>48.279998779296875</c:v>
                </c:pt>
                <c:pt idx="4">
                  <c:v>73.019996643066406</c:v>
                </c:pt>
                <c:pt idx="5">
                  <c:v>85.019996643066406</c:v>
                </c:pt>
                <c:pt idx="6">
                  <c:v>36.540000915527344</c:v>
                </c:pt>
              </c:numCache>
            </c:numRef>
          </c:val>
          <c:smooth val="0"/>
          <c:extLst>
            <c:ext xmlns:c16="http://schemas.microsoft.com/office/drawing/2014/chart" uri="{C3380CC4-5D6E-409C-BE32-E72D297353CC}">
              <c16:uniqueId val="{00000003-1735-452B-8606-279EA56EF87D}"/>
            </c:ext>
          </c:extLst>
        </c:ser>
        <c:dLbls>
          <c:showLegendKey val="0"/>
          <c:showVal val="0"/>
          <c:showCatName val="0"/>
          <c:showSerName val="0"/>
          <c:showPercent val="0"/>
          <c:showBubbleSize val="0"/>
        </c:dLbls>
        <c:marker val="1"/>
        <c:smooth val="0"/>
        <c:axId val="409425152"/>
        <c:axId val="409425544"/>
      </c:lineChart>
      <c:catAx>
        <c:axId val="409425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9425544"/>
        <c:crosses val="autoZero"/>
        <c:auto val="1"/>
        <c:lblAlgn val="ctr"/>
        <c:lblOffset val="100"/>
        <c:noMultiLvlLbl val="0"/>
      </c:catAx>
      <c:valAx>
        <c:axId val="40942554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MLN GEL</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942515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sz="1200" b="1">
                <a:solidFill>
                  <a:schemeClr val="tx1"/>
                </a:solidFill>
              </a:rPr>
              <a:t>3.b. Total Estimated CIT ITE by Size </a:t>
            </a:r>
            <a:endParaRPr lang="ka-GE" sz="1200" b="1">
              <a:solidFill>
                <a:schemeClr val="tx1"/>
              </a:solidFill>
            </a:endParaRPr>
          </a:p>
          <a:p>
            <a:pPr>
              <a:defRPr b="1"/>
            </a:pPr>
            <a:r>
              <a:rPr lang="en-US" sz="1200" b="1">
                <a:solidFill>
                  <a:schemeClr val="tx1"/>
                </a:solidFill>
              </a:rPr>
              <a:t> (in percent of GDP)</a:t>
            </a:r>
          </a:p>
        </c:rich>
      </c:tx>
      <c:layout>
        <c:manualLayout>
          <c:xMode val="edge"/>
          <c:yMode val="edge"/>
          <c:x val="0.31567257492889483"/>
          <c:y val="1.388890378245293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499272197962155"/>
          <c:y val="0.18052640603566533"/>
          <c:w val="0.86990260031987354"/>
          <c:h val="0.62752160493827158"/>
        </c:manualLayout>
      </c:layout>
      <c:barChart>
        <c:barDir val="col"/>
        <c:grouping val="stacked"/>
        <c:varyColors val="0"/>
        <c:ser>
          <c:idx val="0"/>
          <c:order val="0"/>
          <c:tx>
            <c:strRef>
              <c:f>'Figure 3'!$B$6</c:f>
              <c:strCache>
                <c:ptCount val="1"/>
                <c:pt idx="0">
                  <c:v>Large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3'!$J$5:$P$5</c:f>
              <c:numCache>
                <c:formatCode>General</c:formatCode>
                <c:ptCount val="7"/>
                <c:pt idx="0">
                  <c:v>2018</c:v>
                </c:pt>
                <c:pt idx="1">
                  <c:v>2019</c:v>
                </c:pt>
                <c:pt idx="2">
                  <c:v>2020</c:v>
                </c:pt>
                <c:pt idx="3">
                  <c:v>2021</c:v>
                </c:pt>
                <c:pt idx="4">
                  <c:v>2022</c:v>
                </c:pt>
                <c:pt idx="5">
                  <c:v>2023</c:v>
                </c:pt>
                <c:pt idx="6">
                  <c:v>2024</c:v>
                </c:pt>
              </c:numCache>
            </c:numRef>
          </c:cat>
          <c:val>
            <c:numRef>
              <c:f>'Figure 3'!$J$6:$P$6</c:f>
              <c:numCache>
                <c:formatCode>0.00</c:formatCode>
                <c:ptCount val="7"/>
                <c:pt idx="0">
                  <c:v>9.7000002861022949E-2</c:v>
                </c:pt>
                <c:pt idx="1">
                  <c:v>0.10499999672174454</c:v>
                </c:pt>
                <c:pt idx="2">
                  <c:v>6.3000001013278961E-2</c:v>
                </c:pt>
                <c:pt idx="3">
                  <c:v>5.0999999046325684E-2</c:v>
                </c:pt>
                <c:pt idx="4">
                  <c:v>6.8000003695487976E-2</c:v>
                </c:pt>
                <c:pt idx="5">
                  <c:v>8.1000000238418579E-2</c:v>
                </c:pt>
                <c:pt idx="6">
                  <c:v>1.0999999940395355E-2</c:v>
                </c:pt>
              </c:numCache>
            </c:numRef>
          </c:val>
          <c:extLst>
            <c:ext xmlns:c16="http://schemas.microsoft.com/office/drawing/2014/chart" uri="{C3380CC4-5D6E-409C-BE32-E72D297353CC}">
              <c16:uniqueId val="{00000000-0169-4B6B-8209-5A9002235C42}"/>
            </c:ext>
          </c:extLst>
        </c:ser>
        <c:ser>
          <c:idx val="1"/>
          <c:order val="1"/>
          <c:tx>
            <c:strRef>
              <c:f>'Figure 3'!$B$7</c:f>
              <c:strCache>
                <c:ptCount val="1"/>
                <c:pt idx="0">
                  <c:v>Medium</c:v>
                </c:pt>
              </c:strCache>
            </c:strRef>
          </c:tx>
          <c:spPr>
            <a:solidFill>
              <a:schemeClr val="accent2"/>
            </a:solidFill>
            <a:ln>
              <a:noFill/>
            </a:ln>
            <a:effectLst/>
          </c:spPr>
          <c:invertIfNegative val="0"/>
          <c:dLbls>
            <c:dLbl>
              <c:idx val="3"/>
              <c:layout>
                <c:manualLayout>
                  <c:x val="0"/>
                  <c:y val="-1.3618674956543559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DB98-4A18-8156-EF7B3BE2D63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3'!$J$5:$P$5</c:f>
              <c:numCache>
                <c:formatCode>General</c:formatCode>
                <c:ptCount val="7"/>
                <c:pt idx="0">
                  <c:v>2018</c:v>
                </c:pt>
                <c:pt idx="1">
                  <c:v>2019</c:v>
                </c:pt>
                <c:pt idx="2">
                  <c:v>2020</c:v>
                </c:pt>
                <c:pt idx="3">
                  <c:v>2021</c:v>
                </c:pt>
                <c:pt idx="4">
                  <c:v>2022</c:v>
                </c:pt>
                <c:pt idx="5">
                  <c:v>2023</c:v>
                </c:pt>
                <c:pt idx="6">
                  <c:v>2024</c:v>
                </c:pt>
              </c:numCache>
            </c:numRef>
          </c:cat>
          <c:val>
            <c:numRef>
              <c:f>'Figure 3'!$J$7:$P$7</c:f>
              <c:numCache>
                <c:formatCode>0.00</c:formatCode>
                <c:ptCount val="7"/>
                <c:pt idx="0">
                  <c:v>0.14800000190734863</c:v>
                </c:pt>
                <c:pt idx="1">
                  <c:v>6.5999999642372131E-2</c:v>
                </c:pt>
                <c:pt idx="2">
                  <c:v>0.15600000321865082</c:v>
                </c:pt>
                <c:pt idx="3">
                  <c:v>2.500000037252903E-2</c:v>
                </c:pt>
                <c:pt idx="4">
                  <c:v>2.9999999329447746E-2</c:v>
                </c:pt>
                <c:pt idx="5">
                  <c:v>2.199999988079071E-2</c:v>
                </c:pt>
                <c:pt idx="6">
                  <c:v>2.7000000700354576E-2</c:v>
                </c:pt>
              </c:numCache>
            </c:numRef>
          </c:val>
          <c:extLst>
            <c:ext xmlns:c16="http://schemas.microsoft.com/office/drawing/2014/chart" uri="{C3380CC4-5D6E-409C-BE32-E72D297353CC}">
              <c16:uniqueId val="{00000001-0169-4B6B-8209-5A9002235C42}"/>
            </c:ext>
          </c:extLst>
        </c:ser>
        <c:ser>
          <c:idx val="2"/>
          <c:order val="2"/>
          <c:tx>
            <c:strRef>
              <c:f>'Figure 3'!$B$8</c:f>
              <c:strCache>
                <c:ptCount val="1"/>
                <c:pt idx="0">
                  <c:v>Small</c:v>
                </c:pt>
              </c:strCache>
            </c:strRef>
          </c:tx>
          <c:spPr>
            <a:solidFill>
              <a:schemeClr val="accent3"/>
            </a:solidFill>
            <a:ln>
              <a:noFill/>
            </a:ln>
            <a:effectLst/>
          </c:spPr>
          <c:invertIfNegative val="0"/>
          <c:dLbls>
            <c:dLbl>
              <c:idx val="3"/>
              <c:delete val="1"/>
              <c:extLst>
                <c:ext xmlns:c15="http://schemas.microsoft.com/office/drawing/2012/chart" uri="{CE6537A1-D6FC-4f65-9D91-7224C49458BB}"/>
                <c:ext xmlns:c16="http://schemas.microsoft.com/office/drawing/2014/chart" uri="{C3380CC4-5D6E-409C-BE32-E72D297353CC}">
                  <c16:uniqueId val="{00000000-DB98-4A18-8156-EF7B3BE2D63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3'!$J$5:$P$5</c:f>
              <c:numCache>
                <c:formatCode>General</c:formatCode>
                <c:ptCount val="7"/>
                <c:pt idx="0">
                  <c:v>2018</c:v>
                </c:pt>
                <c:pt idx="1">
                  <c:v>2019</c:v>
                </c:pt>
                <c:pt idx="2">
                  <c:v>2020</c:v>
                </c:pt>
                <c:pt idx="3">
                  <c:v>2021</c:v>
                </c:pt>
                <c:pt idx="4">
                  <c:v>2022</c:v>
                </c:pt>
                <c:pt idx="5">
                  <c:v>2023</c:v>
                </c:pt>
                <c:pt idx="6">
                  <c:v>2024</c:v>
                </c:pt>
              </c:numCache>
            </c:numRef>
          </c:cat>
          <c:val>
            <c:numRef>
              <c:f>'Figure 3'!$J$8:$P$8</c:f>
              <c:numCache>
                <c:formatCode>0.00</c:formatCode>
                <c:ptCount val="7"/>
                <c:pt idx="0">
                  <c:v>0.10999999940395355</c:v>
                </c:pt>
                <c:pt idx="1">
                  <c:v>7.0000002160668373E-3</c:v>
                </c:pt>
                <c:pt idx="2">
                  <c:v>4.999999888241291E-3</c:v>
                </c:pt>
                <c:pt idx="3">
                  <c:v>3.0000000260770321E-3</c:v>
                </c:pt>
                <c:pt idx="4">
                  <c:v>3.0000000260770321E-3</c:v>
                </c:pt>
                <c:pt idx="5">
                  <c:v>1.0000000474974513E-3</c:v>
                </c:pt>
                <c:pt idx="6">
                  <c:v>2.0000000949949026E-3</c:v>
                </c:pt>
              </c:numCache>
            </c:numRef>
          </c:val>
          <c:extLst>
            <c:ext xmlns:c16="http://schemas.microsoft.com/office/drawing/2014/chart" uri="{C3380CC4-5D6E-409C-BE32-E72D297353CC}">
              <c16:uniqueId val="{00000002-0169-4B6B-8209-5A9002235C42}"/>
            </c:ext>
          </c:extLst>
        </c:ser>
        <c:dLbls>
          <c:showLegendKey val="0"/>
          <c:showVal val="0"/>
          <c:showCatName val="0"/>
          <c:showSerName val="0"/>
          <c:showPercent val="0"/>
          <c:showBubbleSize val="0"/>
        </c:dLbls>
        <c:gapWidth val="150"/>
        <c:overlap val="100"/>
        <c:axId val="409427896"/>
        <c:axId val="403253160"/>
      </c:barChart>
      <c:lineChart>
        <c:grouping val="stacked"/>
        <c:varyColors val="0"/>
        <c:ser>
          <c:idx val="3"/>
          <c:order val="3"/>
          <c:tx>
            <c:strRef>
              <c:f>'Figure 3'!$B$9</c:f>
              <c:strCache>
                <c:ptCount val="1"/>
                <c:pt idx="0">
                  <c:v>Total</c:v>
                </c:pt>
              </c:strCache>
            </c:strRef>
          </c:tx>
          <c:spPr>
            <a:ln w="25400" cap="rnd">
              <a:no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3'!$J$5:$P$5</c:f>
              <c:numCache>
                <c:formatCode>General</c:formatCode>
                <c:ptCount val="7"/>
                <c:pt idx="0">
                  <c:v>2018</c:v>
                </c:pt>
                <c:pt idx="1">
                  <c:v>2019</c:v>
                </c:pt>
                <c:pt idx="2">
                  <c:v>2020</c:v>
                </c:pt>
                <c:pt idx="3">
                  <c:v>2021</c:v>
                </c:pt>
                <c:pt idx="4">
                  <c:v>2022</c:v>
                </c:pt>
                <c:pt idx="5">
                  <c:v>2023</c:v>
                </c:pt>
                <c:pt idx="6">
                  <c:v>2024</c:v>
                </c:pt>
              </c:numCache>
            </c:numRef>
          </c:cat>
          <c:val>
            <c:numRef>
              <c:f>'Figure 3'!$J$9:$P$9</c:f>
              <c:numCache>
                <c:formatCode>0.00</c:formatCode>
                <c:ptCount val="7"/>
                <c:pt idx="0">
                  <c:v>0.3580000102519989</c:v>
                </c:pt>
                <c:pt idx="1">
                  <c:v>0.17900000512599945</c:v>
                </c:pt>
                <c:pt idx="2">
                  <c:v>0.22599999606609344</c:v>
                </c:pt>
                <c:pt idx="3">
                  <c:v>7.9999998211860657E-2</c:v>
                </c:pt>
                <c:pt idx="4">
                  <c:v>0.10000000149011612</c:v>
                </c:pt>
                <c:pt idx="5">
                  <c:v>0.10499999672174454</c:v>
                </c:pt>
                <c:pt idx="6">
                  <c:v>3.9999999105930328E-2</c:v>
                </c:pt>
              </c:numCache>
            </c:numRef>
          </c:val>
          <c:smooth val="0"/>
          <c:extLst>
            <c:ext xmlns:c16="http://schemas.microsoft.com/office/drawing/2014/chart" uri="{C3380CC4-5D6E-409C-BE32-E72D297353CC}">
              <c16:uniqueId val="{00000003-0169-4B6B-8209-5A9002235C42}"/>
            </c:ext>
          </c:extLst>
        </c:ser>
        <c:dLbls>
          <c:showLegendKey val="0"/>
          <c:showVal val="0"/>
          <c:showCatName val="0"/>
          <c:showSerName val="0"/>
          <c:showPercent val="0"/>
          <c:showBubbleSize val="0"/>
        </c:dLbls>
        <c:marker val="1"/>
        <c:smooth val="0"/>
        <c:axId val="409427896"/>
        <c:axId val="403253160"/>
      </c:lineChart>
      <c:catAx>
        <c:axId val="409427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3253160"/>
        <c:crosses val="autoZero"/>
        <c:auto val="1"/>
        <c:lblAlgn val="ctr"/>
        <c:lblOffset val="100"/>
        <c:noMultiLvlLbl val="0"/>
      </c:catAx>
      <c:valAx>
        <c:axId val="403253160"/>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t>
                </a:r>
                <a:r>
                  <a:rPr lang="en-US" baseline="0"/>
                  <a:t> of GDP</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942789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en-GB"/>
              <a:t>Estimated CIT ITE by NACE-2</a:t>
            </a:r>
            <a:r>
              <a:rPr lang="en-GB" baseline="0"/>
              <a:t> Sector</a:t>
            </a:r>
            <a:r>
              <a:rPr lang="en-GB"/>
              <a:t> 
(in percent of total)</a:t>
            </a:r>
          </a:p>
        </c:rich>
      </c:tx>
      <c:layout>
        <c:manualLayout>
          <c:xMode val="edge"/>
          <c:yMode val="edge"/>
          <c:x val="0.23190933356109472"/>
          <c:y val="1.8959598737260868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6.9779743421571602E-2"/>
          <c:y val="0.14261858034704725"/>
          <c:w val="0.60229157810054901"/>
          <c:h val="0.75181944968197134"/>
        </c:manualLayout>
      </c:layout>
      <c:barChart>
        <c:barDir val="col"/>
        <c:grouping val="percentStacked"/>
        <c:varyColors val="0"/>
        <c:ser>
          <c:idx val="7"/>
          <c:order val="0"/>
          <c:tx>
            <c:strRef>
              <c:f>'Figure 4'!$B$9</c:f>
              <c:strCache>
                <c:ptCount val="1"/>
                <c:pt idx="0">
                  <c:v>other</c:v>
                </c:pt>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4'!$C$5:$I$5</c:f>
              <c:numCache>
                <c:formatCode>General</c:formatCode>
                <c:ptCount val="7"/>
                <c:pt idx="0">
                  <c:v>2018</c:v>
                </c:pt>
                <c:pt idx="1">
                  <c:v>2019</c:v>
                </c:pt>
                <c:pt idx="2">
                  <c:v>2020</c:v>
                </c:pt>
                <c:pt idx="3">
                  <c:v>2021</c:v>
                </c:pt>
                <c:pt idx="4">
                  <c:v>2022</c:v>
                </c:pt>
                <c:pt idx="5">
                  <c:v>2023</c:v>
                </c:pt>
                <c:pt idx="6">
                  <c:v>2024</c:v>
                </c:pt>
              </c:numCache>
            </c:numRef>
          </c:cat>
          <c:val>
            <c:numRef>
              <c:f>'Figure 4'!$C$9:$I$9</c:f>
              <c:numCache>
                <c:formatCode>0%</c:formatCode>
                <c:ptCount val="7"/>
                <c:pt idx="0">
                  <c:v>0.55294262143902961</c:v>
                </c:pt>
                <c:pt idx="1">
                  <c:v>4.5684140722331006E-2</c:v>
                </c:pt>
                <c:pt idx="2">
                  <c:v>2.5915041987284487E-2</c:v>
                </c:pt>
                <c:pt idx="3">
                  <c:v>4.9720323860713157E-2</c:v>
                </c:pt>
                <c:pt idx="4">
                  <c:v>7.6280472370770597E-2</c:v>
                </c:pt>
                <c:pt idx="5">
                  <c:v>1.6586283693114511E-2</c:v>
                </c:pt>
                <c:pt idx="6">
                  <c:v>5.1724136896583207E-2</c:v>
                </c:pt>
              </c:numCache>
            </c:numRef>
          </c:val>
          <c:extLst>
            <c:ext xmlns:c16="http://schemas.microsoft.com/office/drawing/2014/chart" uri="{C3380CC4-5D6E-409C-BE32-E72D297353CC}">
              <c16:uniqueId val="{00000000-C843-46E2-B4E6-5DCE38D80C9F}"/>
            </c:ext>
          </c:extLst>
        </c:ser>
        <c:ser>
          <c:idx val="0"/>
          <c:order val="1"/>
          <c:tx>
            <c:strRef>
              <c:f>'Figure 4'!$B$6</c:f>
              <c:strCache>
                <c:ptCount val="1"/>
                <c:pt idx="0">
                  <c:v>Social work activities without accommodation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4'!$C$5:$I$5</c:f>
              <c:numCache>
                <c:formatCode>General</c:formatCode>
                <c:ptCount val="7"/>
                <c:pt idx="0">
                  <c:v>2018</c:v>
                </c:pt>
                <c:pt idx="1">
                  <c:v>2019</c:v>
                </c:pt>
                <c:pt idx="2">
                  <c:v>2020</c:v>
                </c:pt>
                <c:pt idx="3">
                  <c:v>2021</c:v>
                </c:pt>
                <c:pt idx="4">
                  <c:v>2022</c:v>
                </c:pt>
                <c:pt idx="5">
                  <c:v>2023</c:v>
                </c:pt>
                <c:pt idx="6">
                  <c:v>2024</c:v>
                </c:pt>
              </c:numCache>
            </c:numRef>
          </c:cat>
          <c:val>
            <c:numRef>
              <c:f>'Figure 4'!$C$6:$I$6</c:f>
              <c:numCache>
                <c:formatCode>0%</c:formatCode>
                <c:ptCount val="7"/>
                <c:pt idx="0">
                  <c:v>0.10336124361665949</c:v>
                </c:pt>
                <c:pt idx="1">
                  <c:v>0.34122797381783765</c:v>
                </c:pt>
                <c:pt idx="2">
                  <c:v>0.67067413615155724</c:v>
                </c:pt>
                <c:pt idx="3">
                  <c:v>0.25958151959117359</c:v>
                </c:pt>
                <c:pt idx="4">
                  <c:v>0.22747192735532909</c:v>
                </c:pt>
                <c:pt idx="5">
                  <c:v>0.18409598238097305</c:v>
                </c:pt>
                <c:pt idx="6">
                  <c:v>0.61439518630945378</c:v>
                </c:pt>
              </c:numCache>
            </c:numRef>
          </c:val>
          <c:extLst>
            <c:ext xmlns:c16="http://schemas.microsoft.com/office/drawing/2014/chart" uri="{C3380CC4-5D6E-409C-BE32-E72D297353CC}">
              <c16:uniqueId val="{00000001-C843-46E2-B4E6-5DCE38D80C9F}"/>
            </c:ext>
          </c:extLst>
        </c:ser>
        <c:ser>
          <c:idx val="1"/>
          <c:order val="2"/>
          <c:tx>
            <c:strRef>
              <c:f>'Figure 4'!$B$7</c:f>
              <c:strCache>
                <c:ptCount val="1"/>
                <c:pt idx="0">
                  <c:v>Financial service activities, except insurance and pension funding </c:v>
                </c:pt>
              </c:strCache>
            </c:strRef>
          </c:tx>
          <c:spPr>
            <a:solidFill>
              <a:schemeClr val="accent6">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4'!$C$5:$I$5</c:f>
              <c:numCache>
                <c:formatCode>General</c:formatCode>
                <c:ptCount val="7"/>
                <c:pt idx="0">
                  <c:v>2018</c:v>
                </c:pt>
                <c:pt idx="1">
                  <c:v>2019</c:v>
                </c:pt>
                <c:pt idx="2">
                  <c:v>2020</c:v>
                </c:pt>
                <c:pt idx="3">
                  <c:v>2021</c:v>
                </c:pt>
                <c:pt idx="4">
                  <c:v>2022</c:v>
                </c:pt>
                <c:pt idx="5">
                  <c:v>2023</c:v>
                </c:pt>
                <c:pt idx="6">
                  <c:v>2024</c:v>
                </c:pt>
              </c:numCache>
            </c:numRef>
          </c:cat>
          <c:val>
            <c:numRef>
              <c:f>'Figure 4'!$C$7:$I$7</c:f>
              <c:numCache>
                <c:formatCode>0%</c:formatCode>
                <c:ptCount val="7"/>
                <c:pt idx="0">
                  <c:v>0.27277764126645981</c:v>
                </c:pt>
                <c:pt idx="1">
                  <c:v>0.58682231179320543</c:v>
                </c:pt>
                <c:pt idx="2">
                  <c:v>0.28444207889122347</c:v>
                </c:pt>
                <c:pt idx="3">
                  <c:v>0.64512119185148464</c:v>
                </c:pt>
                <c:pt idx="4">
                  <c:v>0.67406189829562058</c:v>
                </c:pt>
                <c:pt idx="5">
                  <c:v>0.77308552598803926</c:v>
                </c:pt>
                <c:pt idx="6">
                  <c:v>0.28078817540910989</c:v>
                </c:pt>
              </c:numCache>
            </c:numRef>
          </c:val>
          <c:extLst>
            <c:ext xmlns:c16="http://schemas.microsoft.com/office/drawing/2014/chart" uri="{C3380CC4-5D6E-409C-BE32-E72D297353CC}">
              <c16:uniqueId val="{00000002-C843-46E2-B4E6-5DCE38D80C9F}"/>
            </c:ext>
          </c:extLst>
        </c:ser>
        <c:ser>
          <c:idx val="2"/>
          <c:order val="3"/>
          <c:tx>
            <c:strRef>
              <c:f>'Figure 4'!$B$8</c:f>
              <c:strCache>
                <c:ptCount val="1"/>
                <c:pt idx="0">
                  <c:v>Education</c:v>
                </c:pt>
              </c:strCache>
            </c:strRef>
          </c:tx>
          <c:spPr>
            <a:solidFill>
              <a:schemeClr val="accent2"/>
            </a:solidFill>
            <a:ln>
              <a:noFill/>
            </a:ln>
            <a:effectLst/>
          </c:spPr>
          <c:invertIfNegative val="0"/>
          <c:dLbls>
            <c:dLbl>
              <c:idx val="1"/>
              <c:delete val="1"/>
              <c:extLst>
                <c:ext xmlns:c15="http://schemas.microsoft.com/office/drawing/2012/chart" uri="{CE6537A1-D6FC-4f65-9D91-7224C49458BB}"/>
                <c:ext xmlns:c16="http://schemas.microsoft.com/office/drawing/2014/chart" uri="{C3380CC4-5D6E-409C-BE32-E72D297353CC}">
                  <c16:uniqueId val="{00000003-C843-46E2-B4E6-5DCE38D80C9F}"/>
                </c:ext>
              </c:extLst>
            </c:dLbl>
            <c:dLbl>
              <c:idx val="2"/>
              <c:delete val="1"/>
              <c:extLst>
                <c:ext xmlns:c15="http://schemas.microsoft.com/office/drawing/2012/chart" uri="{CE6537A1-D6FC-4f65-9D91-7224C49458BB}"/>
                <c:ext xmlns:c16="http://schemas.microsoft.com/office/drawing/2014/chart" uri="{C3380CC4-5D6E-409C-BE32-E72D297353CC}">
                  <c16:uniqueId val="{00000004-C843-46E2-B4E6-5DCE38D80C9F}"/>
                </c:ext>
              </c:extLst>
            </c:dLbl>
            <c:dLbl>
              <c:idx val="3"/>
              <c:delete val="1"/>
              <c:extLst>
                <c:ext xmlns:c15="http://schemas.microsoft.com/office/drawing/2012/chart" uri="{CE6537A1-D6FC-4f65-9D91-7224C49458BB}"/>
                <c:ext xmlns:c16="http://schemas.microsoft.com/office/drawing/2014/chart" uri="{C3380CC4-5D6E-409C-BE32-E72D297353CC}">
                  <c16:uniqueId val="{00000000-23D0-4720-A6C9-A6DA71AABD2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4'!$C$5:$I$5</c:f>
              <c:numCache>
                <c:formatCode>General</c:formatCode>
                <c:ptCount val="7"/>
                <c:pt idx="0">
                  <c:v>2018</c:v>
                </c:pt>
                <c:pt idx="1">
                  <c:v>2019</c:v>
                </c:pt>
                <c:pt idx="2">
                  <c:v>2020</c:v>
                </c:pt>
                <c:pt idx="3">
                  <c:v>2021</c:v>
                </c:pt>
                <c:pt idx="4">
                  <c:v>2022</c:v>
                </c:pt>
                <c:pt idx="5">
                  <c:v>2023</c:v>
                </c:pt>
                <c:pt idx="6">
                  <c:v>2024</c:v>
                </c:pt>
              </c:numCache>
            </c:numRef>
          </c:cat>
          <c:val>
            <c:numRef>
              <c:f>'Figure 4'!$C$8:$I$8</c:f>
              <c:numCache>
                <c:formatCode>0%</c:formatCode>
                <c:ptCount val="7"/>
                <c:pt idx="0">
                  <c:v>7.091849367785108E-2</c:v>
                </c:pt>
                <c:pt idx="1">
                  <c:v>2.6265573666625967E-2</c:v>
                </c:pt>
                <c:pt idx="2">
                  <c:v>1.8968742969934782E-2</c:v>
                </c:pt>
                <c:pt idx="3">
                  <c:v>4.5576964696628565E-2</c:v>
                </c:pt>
                <c:pt idx="4">
                  <c:v>2.2185701978279709E-2</c:v>
                </c:pt>
                <c:pt idx="5">
                  <c:v>2.6232207937873182E-2</c:v>
                </c:pt>
                <c:pt idx="6">
                  <c:v>5.3092501384853052E-2</c:v>
                </c:pt>
              </c:numCache>
            </c:numRef>
          </c:val>
          <c:extLst>
            <c:ext xmlns:c16="http://schemas.microsoft.com/office/drawing/2014/chart" uri="{C3380CC4-5D6E-409C-BE32-E72D297353CC}">
              <c16:uniqueId val="{00000005-C843-46E2-B4E6-5DCE38D80C9F}"/>
            </c:ext>
          </c:extLst>
        </c:ser>
        <c:dLbls>
          <c:showLegendKey val="0"/>
          <c:showVal val="0"/>
          <c:showCatName val="0"/>
          <c:showSerName val="0"/>
          <c:showPercent val="0"/>
          <c:showBubbleSize val="0"/>
        </c:dLbls>
        <c:gapWidth val="219"/>
        <c:overlap val="100"/>
        <c:axId val="461281072"/>
        <c:axId val="461283032"/>
      </c:barChart>
      <c:catAx>
        <c:axId val="461281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283032"/>
        <c:crosses val="autoZero"/>
        <c:auto val="1"/>
        <c:lblAlgn val="ctr"/>
        <c:lblOffset val="100"/>
        <c:noMultiLvlLbl val="0"/>
      </c:catAx>
      <c:valAx>
        <c:axId val="461283032"/>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 of Total CIT ITE</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281072"/>
        <c:crosses val="autoZero"/>
        <c:crossBetween val="between"/>
      </c:valAx>
      <c:spPr>
        <a:noFill/>
        <a:ln>
          <a:noFill/>
        </a:ln>
        <a:effectLst/>
      </c:spPr>
    </c:plotArea>
    <c:legend>
      <c:legendPos val="r"/>
      <c:layout>
        <c:manualLayout>
          <c:xMode val="edge"/>
          <c:yMode val="edge"/>
          <c:x val="0.69540706749348502"/>
          <c:y val="0.36558703755344585"/>
          <c:w val="0.29759730486559671"/>
          <c:h val="0.3341441501971349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en-US"/>
              <a:t>Estimated CIT ITE by NACE-2 Sector 
(in millions of Georgian</a:t>
            </a:r>
            <a:r>
              <a:rPr lang="en-US" baseline="0"/>
              <a:t> </a:t>
            </a:r>
            <a:r>
              <a:rPr lang="en-US"/>
              <a:t>lari) </a:t>
            </a:r>
          </a:p>
        </c:rich>
      </c:tx>
      <c:layout>
        <c:manualLayout>
          <c:xMode val="edge"/>
          <c:yMode val="edge"/>
          <c:x val="0.24299629060985908"/>
          <c:y val="2.2751518484713039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7.7189121974445857E-2"/>
          <c:y val="0.11607512429386505"/>
          <c:w val="0.63450306342891549"/>
          <c:h val="0.77836279783689333"/>
        </c:manualLayout>
      </c:layout>
      <c:barChart>
        <c:barDir val="col"/>
        <c:grouping val="stacked"/>
        <c:varyColors val="0"/>
        <c:ser>
          <c:idx val="0"/>
          <c:order val="0"/>
          <c:tx>
            <c:strRef>
              <c:f>'Figure 5'!$B$5</c:f>
              <c:strCache>
                <c:ptCount val="1"/>
                <c:pt idx="0">
                  <c:v>Social work activities without accommodation </c:v>
                </c:pt>
              </c:strCache>
            </c:strRef>
          </c:tx>
          <c:spPr>
            <a:solidFill>
              <a:schemeClr val="accent1"/>
            </a:solidFill>
            <a:ln>
              <a:noFill/>
            </a:ln>
            <a:effectLst/>
          </c:spPr>
          <c:invertIfNegative val="0"/>
          <c:cat>
            <c:numRef>
              <c:f>'Figure 5'!$C$4:$I$4</c:f>
              <c:numCache>
                <c:formatCode>General</c:formatCode>
                <c:ptCount val="7"/>
                <c:pt idx="0">
                  <c:v>2018</c:v>
                </c:pt>
                <c:pt idx="1">
                  <c:v>2019</c:v>
                </c:pt>
                <c:pt idx="2">
                  <c:v>2020</c:v>
                </c:pt>
                <c:pt idx="3">
                  <c:v>2021</c:v>
                </c:pt>
                <c:pt idx="4">
                  <c:v>2022</c:v>
                </c:pt>
                <c:pt idx="5">
                  <c:v>2023</c:v>
                </c:pt>
                <c:pt idx="6">
                  <c:v>2024</c:v>
                </c:pt>
              </c:numCache>
            </c:numRef>
          </c:cat>
          <c:val>
            <c:numRef>
              <c:f>'Figure 5'!$C$5:$I$5</c:f>
              <c:numCache>
                <c:formatCode>0.0</c:formatCode>
                <c:ptCount val="7"/>
                <c:pt idx="0">
                  <c:v>16.790000915527344</c:v>
                </c:pt>
                <c:pt idx="1">
                  <c:v>30.399999618530273</c:v>
                </c:pt>
                <c:pt idx="2">
                  <c:v>75.30999755859375</c:v>
                </c:pt>
                <c:pt idx="3">
                  <c:v>12.529999732971191</c:v>
                </c:pt>
                <c:pt idx="4">
                  <c:v>16.610000610351563</c:v>
                </c:pt>
                <c:pt idx="5" formatCode="General">
                  <c:v>15.649999618530273</c:v>
                </c:pt>
                <c:pt idx="6" formatCode="General">
                  <c:v>22.450000762939453</c:v>
                </c:pt>
              </c:numCache>
            </c:numRef>
          </c:val>
          <c:extLst>
            <c:ext xmlns:c16="http://schemas.microsoft.com/office/drawing/2014/chart" uri="{C3380CC4-5D6E-409C-BE32-E72D297353CC}">
              <c16:uniqueId val="{00000000-70FF-46D1-A1A7-A843230474F5}"/>
            </c:ext>
          </c:extLst>
        </c:ser>
        <c:ser>
          <c:idx val="1"/>
          <c:order val="1"/>
          <c:tx>
            <c:strRef>
              <c:f>'Figure 5'!$B$6</c:f>
              <c:strCache>
                <c:ptCount val="1"/>
                <c:pt idx="0">
                  <c:v>Financial service activities, except insurance and pension funding </c:v>
                </c:pt>
              </c:strCache>
            </c:strRef>
          </c:tx>
          <c:spPr>
            <a:solidFill>
              <a:schemeClr val="accent6">
                <a:lumMod val="75000"/>
              </a:schemeClr>
            </a:solidFill>
            <a:ln>
              <a:noFill/>
            </a:ln>
            <a:effectLst/>
          </c:spPr>
          <c:invertIfNegative val="0"/>
          <c:cat>
            <c:numRef>
              <c:f>'Figure 5'!$C$4:$I$4</c:f>
              <c:numCache>
                <c:formatCode>General</c:formatCode>
                <c:ptCount val="7"/>
                <c:pt idx="0">
                  <c:v>2018</c:v>
                </c:pt>
                <c:pt idx="1">
                  <c:v>2019</c:v>
                </c:pt>
                <c:pt idx="2">
                  <c:v>2020</c:v>
                </c:pt>
                <c:pt idx="3">
                  <c:v>2021</c:v>
                </c:pt>
                <c:pt idx="4">
                  <c:v>2022</c:v>
                </c:pt>
                <c:pt idx="5">
                  <c:v>2023</c:v>
                </c:pt>
                <c:pt idx="6">
                  <c:v>2024</c:v>
                </c:pt>
              </c:numCache>
            </c:numRef>
          </c:cat>
          <c:val>
            <c:numRef>
              <c:f>'Figure 5'!$C$6:$I$6</c:f>
              <c:numCache>
                <c:formatCode>0.0</c:formatCode>
                <c:ptCount val="7"/>
                <c:pt idx="0">
                  <c:v>44.310001373291016</c:v>
                </c:pt>
                <c:pt idx="1">
                  <c:v>52.279998779296875</c:v>
                </c:pt>
                <c:pt idx="2">
                  <c:v>31.940000534057617</c:v>
                </c:pt>
                <c:pt idx="3">
                  <c:v>31.139999389648438</c:v>
                </c:pt>
                <c:pt idx="4">
                  <c:v>49.220001220703125</c:v>
                </c:pt>
                <c:pt idx="5" formatCode="General">
                  <c:v>65.720001220703125</c:v>
                </c:pt>
                <c:pt idx="6" formatCode="General">
                  <c:v>10.260000228881836</c:v>
                </c:pt>
              </c:numCache>
            </c:numRef>
          </c:val>
          <c:extLst>
            <c:ext xmlns:c16="http://schemas.microsoft.com/office/drawing/2014/chart" uri="{C3380CC4-5D6E-409C-BE32-E72D297353CC}">
              <c16:uniqueId val="{00000001-70FF-46D1-A1A7-A843230474F5}"/>
            </c:ext>
          </c:extLst>
        </c:ser>
        <c:ser>
          <c:idx val="2"/>
          <c:order val="2"/>
          <c:tx>
            <c:strRef>
              <c:f>'Figure 5'!$B$7</c:f>
              <c:strCache>
                <c:ptCount val="1"/>
                <c:pt idx="0">
                  <c:v>Education</c:v>
                </c:pt>
              </c:strCache>
            </c:strRef>
          </c:tx>
          <c:spPr>
            <a:solidFill>
              <a:schemeClr val="accent2">
                <a:lumMod val="60000"/>
                <a:lumOff val="40000"/>
              </a:schemeClr>
            </a:solidFill>
            <a:ln>
              <a:noFill/>
            </a:ln>
            <a:effectLst/>
          </c:spPr>
          <c:invertIfNegative val="0"/>
          <c:cat>
            <c:numRef>
              <c:f>'Figure 5'!$C$4:$I$4</c:f>
              <c:numCache>
                <c:formatCode>General</c:formatCode>
                <c:ptCount val="7"/>
                <c:pt idx="0">
                  <c:v>2018</c:v>
                </c:pt>
                <c:pt idx="1">
                  <c:v>2019</c:v>
                </c:pt>
                <c:pt idx="2">
                  <c:v>2020</c:v>
                </c:pt>
                <c:pt idx="3">
                  <c:v>2021</c:v>
                </c:pt>
                <c:pt idx="4">
                  <c:v>2022</c:v>
                </c:pt>
                <c:pt idx="5">
                  <c:v>2023</c:v>
                </c:pt>
                <c:pt idx="6">
                  <c:v>2024</c:v>
                </c:pt>
              </c:numCache>
            </c:numRef>
          </c:cat>
          <c:val>
            <c:numRef>
              <c:f>'Figure 5'!$C$7:$I$7</c:f>
              <c:numCache>
                <c:formatCode>0.0</c:formatCode>
                <c:ptCount val="7"/>
                <c:pt idx="0">
                  <c:v>11.520000457763672</c:v>
                </c:pt>
                <c:pt idx="1">
                  <c:v>2.3399999141693115</c:v>
                </c:pt>
                <c:pt idx="2">
                  <c:v>2.130000114440918</c:v>
                </c:pt>
                <c:pt idx="3">
                  <c:v>2.2000000476837158</c:v>
                </c:pt>
                <c:pt idx="4">
                  <c:v>1.6200000047683716</c:v>
                </c:pt>
                <c:pt idx="5" formatCode="General">
                  <c:v>2.2300000190734863</c:v>
                </c:pt>
                <c:pt idx="6" formatCode="General">
                  <c:v>1.940000057220459</c:v>
                </c:pt>
              </c:numCache>
            </c:numRef>
          </c:val>
          <c:extLst>
            <c:ext xmlns:c16="http://schemas.microsoft.com/office/drawing/2014/chart" uri="{C3380CC4-5D6E-409C-BE32-E72D297353CC}">
              <c16:uniqueId val="{00000002-70FF-46D1-A1A7-A843230474F5}"/>
            </c:ext>
          </c:extLst>
        </c:ser>
        <c:ser>
          <c:idx val="3"/>
          <c:order val="3"/>
          <c:tx>
            <c:strRef>
              <c:f>'Figure 5'!$B$8</c:f>
              <c:strCache>
                <c:ptCount val="1"/>
                <c:pt idx="0">
                  <c:v>Construction of civil buildings </c:v>
                </c:pt>
              </c:strCache>
            </c:strRef>
          </c:tx>
          <c:spPr>
            <a:solidFill>
              <a:schemeClr val="accent4">
                <a:lumMod val="60000"/>
                <a:lumOff val="40000"/>
              </a:schemeClr>
            </a:solidFill>
            <a:ln>
              <a:noFill/>
            </a:ln>
            <a:effectLst/>
          </c:spPr>
          <c:invertIfNegative val="0"/>
          <c:cat>
            <c:numRef>
              <c:f>'Figure 5'!$C$4:$I$4</c:f>
              <c:numCache>
                <c:formatCode>General</c:formatCode>
                <c:ptCount val="7"/>
                <c:pt idx="0">
                  <c:v>2018</c:v>
                </c:pt>
                <c:pt idx="1">
                  <c:v>2019</c:v>
                </c:pt>
                <c:pt idx="2">
                  <c:v>2020</c:v>
                </c:pt>
                <c:pt idx="3">
                  <c:v>2021</c:v>
                </c:pt>
                <c:pt idx="4">
                  <c:v>2022</c:v>
                </c:pt>
                <c:pt idx="5">
                  <c:v>2023</c:v>
                </c:pt>
                <c:pt idx="6">
                  <c:v>2024</c:v>
                </c:pt>
              </c:numCache>
            </c:numRef>
          </c:cat>
          <c:val>
            <c:numRef>
              <c:f>'Figure 5'!$C$8:$I$8</c:f>
              <c:numCache>
                <c:formatCode>0.0</c:formatCode>
                <c:ptCount val="7"/>
                <c:pt idx="0">
                  <c:v>0.17000000178813934</c:v>
                </c:pt>
                <c:pt idx="1">
                  <c:v>0</c:v>
                </c:pt>
                <c:pt idx="2">
                  <c:v>0</c:v>
                </c:pt>
                <c:pt idx="3">
                  <c:v>0</c:v>
                </c:pt>
                <c:pt idx="4">
                  <c:v>0</c:v>
                </c:pt>
                <c:pt idx="5" formatCode="General">
                  <c:v>1.9999999552965164E-2</c:v>
                </c:pt>
                <c:pt idx="6" formatCode="General">
                  <c:v>0.43000000715255737</c:v>
                </c:pt>
              </c:numCache>
            </c:numRef>
          </c:val>
          <c:extLst>
            <c:ext xmlns:c16="http://schemas.microsoft.com/office/drawing/2014/chart" uri="{C3380CC4-5D6E-409C-BE32-E72D297353CC}">
              <c16:uniqueId val="{00000003-70FF-46D1-A1A7-A843230474F5}"/>
            </c:ext>
          </c:extLst>
        </c:ser>
        <c:ser>
          <c:idx val="4"/>
          <c:order val="4"/>
          <c:tx>
            <c:strRef>
              <c:f>'Figure 5'!$B$9</c:f>
              <c:strCache>
                <c:ptCount val="1"/>
                <c:pt idx="0">
                  <c:v>Activities of membership organisations</c:v>
                </c:pt>
              </c:strCache>
            </c:strRef>
          </c:tx>
          <c:spPr>
            <a:solidFill>
              <a:schemeClr val="bg1">
                <a:lumMod val="85000"/>
              </a:schemeClr>
            </a:solidFill>
            <a:ln>
              <a:noFill/>
            </a:ln>
            <a:effectLst/>
          </c:spPr>
          <c:invertIfNegative val="0"/>
          <c:cat>
            <c:numRef>
              <c:f>'Figure 5'!$C$4:$I$4</c:f>
              <c:numCache>
                <c:formatCode>General</c:formatCode>
                <c:ptCount val="7"/>
                <c:pt idx="0">
                  <c:v>2018</c:v>
                </c:pt>
                <c:pt idx="1">
                  <c:v>2019</c:v>
                </c:pt>
                <c:pt idx="2">
                  <c:v>2020</c:v>
                </c:pt>
                <c:pt idx="3">
                  <c:v>2021</c:v>
                </c:pt>
                <c:pt idx="4">
                  <c:v>2022</c:v>
                </c:pt>
                <c:pt idx="5">
                  <c:v>2023</c:v>
                </c:pt>
                <c:pt idx="6">
                  <c:v>2024</c:v>
                </c:pt>
              </c:numCache>
            </c:numRef>
          </c:cat>
          <c:val>
            <c:numRef>
              <c:f>'Figure 5'!$C$9:$I$9</c:f>
              <c:numCache>
                <c:formatCode>0.0</c:formatCode>
                <c:ptCount val="7"/>
                <c:pt idx="0">
                  <c:v>2.5399999618530273</c:v>
                </c:pt>
                <c:pt idx="1">
                  <c:v>0.61000001430511475</c:v>
                </c:pt>
                <c:pt idx="2">
                  <c:v>0.68999999761581421</c:v>
                </c:pt>
                <c:pt idx="3">
                  <c:v>0.55000001192092896</c:v>
                </c:pt>
                <c:pt idx="4">
                  <c:v>0.6600000262260437</c:v>
                </c:pt>
                <c:pt idx="5" formatCode="General">
                  <c:v>0.18999999761581421</c:v>
                </c:pt>
                <c:pt idx="6" formatCode="General">
                  <c:v>0.37000000476837158</c:v>
                </c:pt>
              </c:numCache>
            </c:numRef>
          </c:val>
          <c:extLst>
            <c:ext xmlns:c16="http://schemas.microsoft.com/office/drawing/2014/chart" uri="{C3380CC4-5D6E-409C-BE32-E72D297353CC}">
              <c16:uniqueId val="{00000004-70FF-46D1-A1A7-A843230474F5}"/>
            </c:ext>
          </c:extLst>
        </c:ser>
        <c:ser>
          <c:idx val="5"/>
          <c:order val="5"/>
          <c:tx>
            <c:strRef>
              <c:f>'Figure 5'!$B$10</c:f>
              <c:strCache>
                <c:ptCount val="1"/>
                <c:pt idx="0">
                  <c:v>Construction</c:v>
                </c:pt>
              </c:strCache>
            </c:strRef>
          </c:tx>
          <c:spPr>
            <a:solidFill>
              <a:schemeClr val="accent6"/>
            </a:solidFill>
            <a:ln>
              <a:noFill/>
            </a:ln>
            <a:effectLst/>
          </c:spPr>
          <c:invertIfNegative val="0"/>
          <c:cat>
            <c:numRef>
              <c:f>'Figure 5'!$C$4:$I$4</c:f>
              <c:numCache>
                <c:formatCode>General</c:formatCode>
                <c:ptCount val="7"/>
                <c:pt idx="0">
                  <c:v>2018</c:v>
                </c:pt>
                <c:pt idx="1">
                  <c:v>2019</c:v>
                </c:pt>
                <c:pt idx="2">
                  <c:v>2020</c:v>
                </c:pt>
                <c:pt idx="3">
                  <c:v>2021</c:v>
                </c:pt>
                <c:pt idx="4">
                  <c:v>2022</c:v>
                </c:pt>
                <c:pt idx="5">
                  <c:v>2023</c:v>
                </c:pt>
                <c:pt idx="6">
                  <c:v>2024</c:v>
                </c:pt>
              </c:numCache>
            </c:numRef>
          </c:cat>
          <c:val>
            <c:numRef>
              <c:f>'Figure 5'!$C$10:$I$10</c:f>
              <c:numCache>
                <c:formatCode>0.0</c:formatCode>
                <c:ptCount val="7"/>
                <c:pt idx="0">
                  <c:v>8.5900001525878906</c:v>
                </c:pt>
                <c:pt idx="1">
                  <c:v>0</c:v>
                </c:pt>
                <c:pt idx="2">
                  <c:v>9.9999997764825821E-3</c:v>
                </c:pt>
                <c:pt idx="3">
                  <c:v>0</c:v>
                </c:pt>
                <c:pt idx="4">
                  <c:v>0</c:v>
                </c:pt>
                <c:pt idx="5" formatCode="General">
                  <c:v>0</c:v>
                </c:pt>
                <c:pt idx="6" formatCode="General">
                  <c:v>0</c:v>
                </c:pt>
              </c:numCache>
            </c:numRef>
          </c:val>
          <c:extLst>
            <c:ext xmlns:c16="http://schemas.microsoft.com/office/drawing/2014/chart" uri="{C3380CC4-5D6E-409C-BE32-E72D297353CC}">
              <c16:uniqueId val="{00000005-70FF-46D1-A1A7-A843230474F5}"/>
            </c:ext>
          </c:extLst>
        </c:ser>
        <c:ser>
          <c:idx val="6"/>
          <c:order val="6"/>
          <c:tx>
            <c:strRef>
              <c:f>'Figure 5'!$B$11</c:f>
              <c:strCache>
                <c:ptCount val="1"/>
                <c:pt idx="0">
                  <c:v>Programming and broadcasting activities</c:v>
                </c:pt>
              </c:strCache>
            </c:strRef>
          </c:tx>
          <c:spPr>
            <a:solidFill>
              <a:schemeClr val="accent1">
                <a:lumMod val="60000"/>
              </a:schemeClr>
            </a:solidFill>
            <a:ln>
              <a:noFill/>
            </a:ln>
            <a:effectLst/>
          </c:spPr>
          <c:invertIfNegative val="0"/>
          <c:cat>
            <c:numRef>
              <c:f>'Figure 5'!$C$4:$I$4</c:f>
              <c:numCache>
                <c:formatCode>General</c:formatCode>
                <c:ptCount val="7"/>
                <c:pt idx="0">
                  <c:v>2018</c:v>
                </c:pt>
                <c:pt idx="1">
                  <c:v>2019</c:v>
                </c:pt>
                <c:pt idx="2">
                  <c:v>2020</c:v>
                </c:pt>
                <c:pt idx="3">
                  <c:v>2021</c:v>
                </c:pt>
                <c:pt idx="4">
                  <c:v>2022</c:v>
                </c:pt>
                <c:pt idx="5">
                  <c:v>2023</c:v>
                </c:pt>
                <c:pt idx="6">
                  <c:v>2024</c:v>
                </c:pt>
              </c:numCache>
            </c:numRef>
          </c:cat>
          <c:val>
            <c:numRef>
              <c:f>'Figure 5'!$C$11:$I$11</c:f>
              <c:numCache>
                <c:formatCode>0.0</c:formatCode>
                <c:ptCount val="7"/>
                <c:pt idx="0">
                  <c:v>7.0500001907348633</c:v>
                </c:pt>
                <c:pt idx="1">
                  <c:v>9.9999997764825821E-3</c:v>
                </c:pt>
                <c:pt idx="2">
                  <c:v>0</c:v>
                </c:pt>
                <c:pt idx="3">
                  <c:v>1.9999999552965164E-2</c:v>
                </c:pt>
                <c:pt idx="4">
                  <c:v>0</c:v>
                </c:pt>
                <c:pt idx="5" formatCode="General">
                  <c:v>0</c:v>
                </c:pt>
                <c:pt idx="6" formatCode="General">
                  <c:v>0</c:v>
                </c:pt>
              </c:numCache>
            </c:numRef>
          </c:val>
          <c:extLst>
            <c:ext xmlns:c16="http://schemas.microsoft.com/office/drawing/2014/chart" uri="{C3380CC4-5D6E-409C-BE32-E72D297353CC}">
              <c16:uniqueId val="{00000006-70FF-46D1-A1A7-A843230474F5}"/>
            </c:ext>
          </c:extLst>
        </c:ser>
        <c:ser>
          <c:idx val="7"/>
          <c:order val="7"/>
          <c:tx>
            <c:strRef>
              <c:f>'Figure 5'!$B$12</c:f>
              <c:strCache>
                <c:ptCount val="1"/>
                <c:pt idx="0">
                  <c:v>other</c:v>
                </c:pt>
              </c:strCache>
            </c:strRef>
          </c:tx>
          <c:spPr>
            <a:solidFill>
              <a:schemeClr val="accent2">
                <a:lumMod val="60000"/>
              </a:schemeClr>
            </a:solidFill>
            <a:ln>
              <a:noFill/>
            </a:ln>
            <a:effectLst/>
          </c:spPr>
          <c:invertIfNegative val="0"/>
          <c:cat>
            <c:numRef>
              <c:f>'Figure 5'!$C$4:$I$4</c:f>
              <c:numCache>
                <c:formatCode>General</c:formatCode>
                <c:ptCount val="7"/>
                <c:pt idx="0">
                  <c:v>2018</c:v>
                </c:pt>
                <c:pt idx="1">
                  <c:v>2019</c:v>
                </c:pt>
                <c:pt idx="2">
                  <c:v>2020</c:v>
                </c:pt>
                <c:pt idx="3">
                  <c:v>2021</c:v>
                </c:pt>
                <c:pt idx="4">
                  <c:v>2022</c:v>
                </c:pt>
                <c:pt idx="5">
                  <c:v>2023</c:v>
                </c:pt>
                <c:pt idx="6">
                  <c:v>2024</c:v>
                </c:pt>
              </c:numCache>
            </c:numRef>
          </c:cat>
          <c:val>
            <c:numRef>
              <c:f>'Figure 5'!$C$12:$I$12</c:f>
              <c:numCache>
                <c:formatCode>0.0</c:formatCode>
                <c:ptCount val="7"/>
                <c:pt idx="0">
                  <c:v>71.470001807436347</c:v>
                </c:pt>
                <c:pt idx="1">
                  <c:v>3.4500000067055225</c:v>
                </c:pt>
                <c:pt idx="2">
                  <c:v>2.2100000213831663</c:v>
                </c:pt>
                <c:pt idx="3">
                  <c:v>1.8299999795854092</c:v>
                </c:pt>
                <c:pt idx="4">
                  <c:v>4.9100002255290747</c:v>
                </c:pt>
                <c:pt idx="5" formatCode="General">
                  <c:v>1.1999999936670065</c:v>
                </c:pt>
                <c:pt idx="6" formatCode="General">
                  <c:v>1.0900000054389238</c:v>
                </c:pt>
              </c:numCache>
            </c:numRef>
          </c:val>
          <c:extLst>
            <c:ext xmlns:c16="http://schemas.microsoft.com/office/drawing/2014/chart" uri="{C3380CC4-5D6E-409C-BE32-E72D297353CC}">
              <c16:uniqueId val="{00000007-70FF-46D1-A1A7-A843230474F5}"/>
            </c:ext>
          </c:extLst>
        </c:ser>
        <c:dLbls>
          <c:showLegendKey val="0"/>
          <c:showVal val="0"/>
          <c:showCatName val="0"/>
          <c:showSerName val="0"/>
          <c:showPercent val="0"/>
          <c:showBubbleSize val="0"/>
        </c:dLbls>
        <c:gapWidth val="219"/>
        <c:overlap val="100"/>
        <c:axId val="461284600"/>
        <c:axId val="461281856"/>
      </c:barChart>
      <c:catAx>
        <c:axId val="461284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281856"/>
        <c:crosses val="autoZero"/>
        <c:auto val="1"/>
        <c:lblAlgn val="ctr"/>
        <c:lblOffset val="100"/>
        <c:noMultiLvlLbl val="0"/>
      </c:catAx>
      <c:valAx>
        <c:axId val="461281856"/>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MLN GEL</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284600"/>
        <c:crosses val="autoZero"/>
        <c:crossBetween val="between"/>
        <c:majorUnit val="50"/>
      </c:valAx>
      <c:spPr>
        <a:noFill/>
        <a:ln>
          <a:noFill/>
        </a:ln>
        <a:effectLst/>
      </c:spPr>
    </c:plotArea>
    <c:legend>
      <c:legendPos val="b"/>
      <c:layout>
        <c:manualLayout>
          <c:xMode val="edge"/>
          <c:yMode val="edge"/>
          <c:x val="0.70773976397055172"/>
          <c:y val="8.1224483065992628E-2"/>
          <c:w val="0.28876907853767186"/>
          <c:h val="0.8737341430331304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sz="1200" b="1">
                <a:solidFill>
                  <a:schemeClr val="tx1"/>
                </a:solidFill>
              </a:rPr>
              <a:t>6.b. Estimated Total DPT ITE by Size </a:t>
            </a:r>
            <a:endParaRPr lang="ka-GE" sz="1200" b="1">
              <a:solidFill>
                <a:schemeClr val="tx1"/>
              </a:solidFill>
            </a:endParaRPr>
          </a:p>
          <a:p>
            <a:pPr>
              <a:defRPr b="1"/>
            </a:pPr>
            <a:r>
              <a:rPr lang="en-US" sz="1200" b="1">
                <a:solidFill>
                  <a:schemeClr val="tx1"/>
                </a:solidFill>
              </a:rPr>
              <a:t>(in percent of GDP)</a:t>
            </a:r>
          </a:p>
        </c:rich>
      </c:tx>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'Figure 6'!$B$20</c:f>
              <c:strCache>
                <c:ptCount val="1"/>
                <c:pt idx="0">
                  <c:v>Large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6'!$C$19:$I$19</c:f>
              <c:numCache>
                <c:formatCode>General</c:formatCode>
                <c:ptCount val="7"/>
                <c:pt idx="0">
                  <c:v>2018</c:v>
                </c:pt>
                <c:pt idx="1">
                  <c:v>2019</c:v>
                </c:pt>
                <c:pt idx="2">
                  <c:v>2020</c:v>
                </c:pt>
                <c:pt idx="3">
                  <c:v>2021</c:v>
                </c:pt>
                <c:pt idx="4">
                  <c:v>2022</c:v>
                </c:pt>
                <c:pt idx="5">
                  <c:v>2023</c:v>
                </c:pt>
                <c:pt idx="6">
                  <c:v>2024</c:v>
                </c:pt>
              </c:numCache>
            </c:numRef>
          </c:cat>
          <c:val>
            <c:numRef>
              <c:f>'Figure 6'!$C$20:$I$20</c:f>
              <c:numCache>
                <c:formatCode>0.00</c:formatCode>
                <c:ptCount val="7"/>
                <c:pt idx="0">
                  <c:v>2.8000000864267349E-2</c:v>
                </c:pt>
                <c:pt idx="1">
                  <c:v>1.7000000923871994E-2</c:v>
                </c:pt>
                <c:pt idx="2">
                  <c:v>2.199999988079071E-2</c:v>
                </c:pt>
                <c:pt idx="3">
                  <c:v>2.199999988079071E-2</c:v>
                </c:pt>
                <c:pt idx="4">
                  <c:v>3.9000000804662704E-2</c:v>
                </c:pt>
                <c:pt idx="5">
                  <c:v>4.3000001460313797E-2</c:v>
                </c:pt>
                <c:pt idx="6">
                  <c:v>3.4000001847743988E-2</c:v>
                </c:pt>
              </c:numCache>
            </c:numRef>
          </c:val>
          <c:extLst>
            <c:ext xmlns:c16="http://schemas.microsoft.com/office/drawing/2014/chart" uri="{C3380CC4-5D6E-409C-BE32-E72D297353CC}">
              <c16:uniqueId val="{00000000-BF09-4550-9F59-A69B14D02000}"/>
            </c:ext>
          </c:extLst>
        </c:ser>
        <c:ser>
          <c:idx val="1"/>
          <c:order val="1"/>
          <c:tx>
            <c:strRef>
              <c:f>'Figure 6'!$B$21</c:f>
              <c:strCache>
                <c:ptCount val="1"/>
                <c:pt idx="0">
                  <c:v>Medium</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6'!$C$19:$I$19</c:f>
              <c:numCache>
                <c:formatCode>General</c:formatCode>
                <c:ptCount val="7"/>
                <c:pt idx="0">
                  <c:v>2018</c:v>
                </c:pt>
                <c:pt idx="1">
                  <c:v>2019</c:v>
                </c:pt>
                <c:pt idx="2">
                  <c:v>2020</c:v>
                </c:pt>
                <c:pt idx="3">
                  <c:v>2021</c:v>
                </c:pt>
                <c:pt idx="4">
                  <c:v>2022</c:v>
                </c:pt>
                <c:pt idx="5">
                  <c:v>2023</c:v>
                </c:pt>
                <c:pt idx="6">
                  <c:v>2024</c:v>
                </c:pt>
              </c:numCache>
            </c:numRef>
          </c:cat>
          <c:val>
            <c:numRef>
              <c:f>'Figure 6'!$C$21:$I$21</c:f>
              <c:numCache>
                <c:formatCode>0.00</c:formatCode>
                <c:ptCount val="7"/>
                <c:pt idx="0">
                  <c:v>1.9999999552965164E-2</c:v>
                </c:pt>
                <c:pt idx="1">
                  <c:v>1.8999999389052391E-2</c:v>
                </c:pt>
                <c:pt idx="2">
                  <c:v>2.6000000536441803E-2</c:v>
                </c:pt>
                <c:pt idx="3">
                  <c:v>3.9000000804662704E-2</c:v>
                </c:pt>
                <c:pt idx="4">
                  <c:v>4.1999999433755875E-2</c:v>
                </c:pt>
                <c:pt idx="5">
                  <c:v>5.6000001728534698E-2</c:v>
                </c:pt>
                <c:pt idx="6">
                  <c:v>8.6000002920627594E-2</c:v>
                </c:pt>
              </c:numCache>
            </c:numRef>
          </c:val>
          <c:extLst>
            <c:ext xmlns:c16="http://schemas.microsoft.com/office/drawing/2014/chart" uri="{C3380CC4-5D6E-409C-BE32-E72D297353CC}">
              <c16:uniqueId val="{00000001-BF09-4550-9F59-A69B14D02000}"/>
            </c:ext>
          </c:extLst>
        </c:ser>
        <c:ser>
          <c:idx val="2"/>
          <c:order val="2"/>
          <c:tx>
            <c:strRef>
              <c:f>'Figure 6'!$B$22</c:f>
              <c:strCache>
                <c:ptCount val="1"/>
                <c:pt idx="0">
                  <c:v>Small</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6'!$C$19:$I$19</c:f>
              <c:numCache>
                <c:formatCode>General</c:formatCode>
                <c:ptCount val="7"/>
                <c:pt idx="0">
                  <c:v>2018</c:v>
                </c:pt>
                <c:pt idx="1">
                  <c:v>2019</c:v>
                </c:pt>
                <c:pt idx="2">
                  <c:v>2020</c:v>
                </c:pt>
                <c:pt idx="3">
                  <c:v>2021</c:v>
                </c:pt>
                <c:pt idx="4">
                  <c:v>2022</c:v>
                </c:pt>
                <c:pt idx="5">
                  <c:v>2023</c:v>
                </c:pt>
                <c:pt idx="6">
                  <c:v>2024</c:v>
                </c:pt>
              </c:numCache>
            </c:numRef>
          </c:cat>
          <c:val>
            <c:numRef>
              <c:f>'Figure 6'!$C$22:$I$22</c:f>
              <c:numCache>
                <c:formatCode>0.00</c:formatCode>
                <c:ptCount val="7"/>
                <c:pt idx="0">
                  <c:v>2.0999999716877937E-2</c:v>
                </c:pt>
                <c:pt idx="1">
                  <c:v>1.7000000923871994E-2</c:v>
                </c:pt>
                <c:pt idx="2">
                  <c:v>2.199999988079071E-2</c:v>
                </c:pt>
                <c:pt idx="3">
                  <c:v>1.7000000923871994E-2</c:v>
                </c:pt>
                <c:pt idx="4">
                  <c:v>1.2000000104308128E-2</c:v>
                </c:pt>
                <c:pt idx="5">
                  <c:v>8.0000003799796104E-3</c:v>
                </c:pt>
                <c:pt idx="6">
                  <c:v>6.0000000521540642E-3</c:v>
                </c:pt>
              </c:numCache>
            </c:numRef>
          </c:val>
          <c:extLst>
            <c:ext xmlns:c16="http://schemas.microsoft.com/office/drawing/2014/chart" uri="{C3380CC4-5D6E-409C-BE32-E72D297353CC}">
              <c16:uniqueId val="{00000002-BF09-4550-9F59-A69B14D02000}"/>
            </c:ext>
          </c:extLst>
        </c:ser>
        <c:dLbls>
          <c:showLegendKey val="0"/>
          <c:showVal val="0"/>
          <c:showCatName val="0"/>
          <c:showSerName val="0"/>
          <c:showPercent val="0"/>
          <c:showBubbleSize val="0"/>
        </c:dLbls>
        <c:gapWidth val="150"/>
        <c:overlap val="100"/>
        <c:axId val="461283816"/>
        <c:axId val="461282248"/>
      </c:barChart>
      <c:lineChart>
        <c:grouping val="standard"/>
        <c:varyColors val="0"/>
        <c:ser>
          <c:idx val="3"/>
          <c:order val="3"/>
          <c:tx>
            <c:strRef>
              <c:f>'Figure 6'!$B$23</c:f>
              <c:strCache>
                <c:ptCount val="1"/>
                <c:pt idx="0">
                  <c:v>Total</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6'!$C$19:$I$19</c:f>
              <c:numCache>
                <c:formatCode>General</c:formatCode>
                <c:ptCount val="7"/>
                <c:pt idx="0">
                  <c:v>2018</c:v>
                </c:pt>
                <c:pt idx="1">
                  <c:v>2019</c:v>
                </c:pt>
                <c:pt idx="2">
                  <c:v>2020</c:v>
                </c:pt>
                <c:pt idx="3">
                  <c:v>2021</c:v>
                </c:pt>
                <c:pt idx="4">
                  <c:v>2022</c:v>
                </c:pt>
                <c:pt idx="5">
                  <c:v>2023</c:v>
                </c:pt>
                <c:pt idx="6">
                  <c:v>2024</c:v>
                </c:pt>
              </c:numCache>
            </c:numRef>
          </c:cat>
          <c:val>
            <c:numRef>
              <c:f>'Figure 6'!$C$23:$I$23</c:f>
              <c:numCache>
                <c:formatCode>0.00</c:formatCode>
                <c:ptCount val="7"/>
                <c:pt idx="0">
                  <c:v>7.0000000298023224E-2</c:v>
                </c:pt>
                <c:pt idx="1">
                  <c:v>5.4000001400709152E-2</c:v>
                </c:pt>
                <c:pt idx="2">
                  <c:v>7.0000000298023224E-2</c:v>
                </c:pt>
                <c:pt idx="3">
                  <c:v>7.6999999582767487E-2</c:v>
                </c:pt>
                <c:pt idx="4">
                  <c:v>9.3000002205371857E-2</c:v>
                </c:pt>
                <c:pt idx="5">
                  <c:v>0.10599999874830246</c:v>
                </c:pt>
                <c:pt idx="6">
                  <c:v>0.12600000202655792</c:v>
                </c:pt>
              </c:numCache>
            </c:numRef>
          </c:val>
          <c:smooth val="0"/>
          <c:extLst>
            <c:ext xmlns:c16="http://schemas.microsoft.com/office/drawing/2014/chart" uri="{C3380CC4-5D6E-409C-BE32-E72D297353CC}">
              <c16:uniqueId val="{00000003-BF09-4550-9F59-A69B14D02000}"/>
            </c:ext>
          </c:extLst>
        </c:ser>
        <c:dLbls>
          <c:showLegendKey val="0"/>
          <c:showVal val="0"/>
          <c:showCatName val="0"/>
          <c:showSerName val="0"/>
          <c:showPercent val="0"/>
          <c:showBubbleSize val="0"/>
        </c:dLbls>
        <c:marker val="1"/>
        <c:smooth val="0"/>
        <c:axId val="461283816"/>
        <c:axId val="461282248"/>
      </c:lineChart>
      <c:catAx>
        <c:axId val="461283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282248"/>
        <c:crosses val="autoZero"/>
        <c:auto val="1"/>
        <c:lblAlgn val="ctr"/>
        <c:lblOffset val="100"/>
        <c:noMultiLvlLbl val="0"/>
      </c:catAx>
      <c:valAx>
        <c:axId val="461282248"/>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of GDP</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28381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sz="1200" b="1">
                <a:solidFill>
                  <a:schemeClr val="tx1"/>
                </a:solidFill>
              </a:rPr>
              <a:t>6.a. Estimated Total DPT ITE by Type</a:t>
            </a:r>
            <a:endParaRPr lang="ka-GE" sz="1200" b="1">
              <a:solidFill>
                <a:schemeClr val="tx1"/>
              </a:solidFill>
            </a:endParaRPr>
          </a:p>
          <a:p>
            <a:pPr>
              <a:defRPr b="1"/>
            </a:pPr>
            <a:r>
              <a:rPr lang="en-US" sz="1200" b="1">
                <a:solidFill>
                  <a:schemeClr val="tx1"/>
                </a:solidFill>
              </a:rPr>
              <a:t>(in percent of GDP) </a:t>
            </a:r>
          </a:p>
        </c:rich>
      </c:tx>
      <c:layout>
        <c:manualLayout>
          <c:xMode val="edge"/>
          <c:yMode val="edge"/>
          <c:x val="0.24869444444444444"/>
          <c:y val="4.6524838336524836E-3"/>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4068016497937758"/>
          <c:y val="0.14393517883435303"/>
          <c:w val="0.85455796150481189"/>
          <c:h val="0.63755431612715063"/>
        </c:manualLayout>
      </c:layout>
      <c:barChart>
        <c:barDir val="col"/>
        <c:grouping val="stacked"/>
        <c:varyColors val="0"/>
        <c:ser>
          <c:idx val="0"/>
          <c:order val="0"/>
          <c:tx>
            <c:strRef>
              <c:f>'Figure 6'!$B$4</c:f>
              <c:strCache>
                <c:ptCount val="1"/>
                <c:pt idx="0">
                  <c:v>Profit</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6'!$C$5:$I$5</c:f>
              <c:numCache>
                <c:formatCode>General</c:formatCode>
                <c:ptCount val="7"/>
                <c:pt idx="0">
                  <c:v>2018</c:v>
                </c:pt>
                <c:pt idx="1">
                  <c:v>2019</c:v>
                </c:pt>
                <c:pt idx="2">
                  <c:v>2020</c:v>
                </c:pt>
                <c:pt idx="3">
                  <c:v>2021</c:v>
                </c:pt>
                <c:pt idx="4">
                  <c:v>2022</c:v>
                </c:pt>
                <c:pt idx="5">
                  <c:v>2023</c:v>
                </c:pt>
                <c:pt idx="6">
                  <c:v>2024</c:v>
                </c:pt>
              </c:numCache>
            </c:numRef>
          </c:cat>
          <c:val>
            <c:numRef>
              <c:f>'Figure 6'!$C$9:$I$9</c:f>
              <c:numCache>
                <c:formatCode>0.00</c:formatCode>
                <c:ptCount val="7"/>
                <c:pt idx="0">
                  <c:v>5.4000001400709152E-2</c:v>
                </c:pt>
                <c:pt idx="1">
                  <c:v>4.1999999433755875E-2</c:v>
                </c:pt>
                <c:pt idx="2">
                  <c:v>5.4999999701976776E-2</c:v>
                </c:pt>
                <c:pt idx="3">
                  <c:v>5.9999998658895493E-2</c:v>
                </c:pt>
                <c:pt idx="4">
                  <c:v>7.2999998927116394E-2</c:v>
                </c:pt>
                <c:pt idx="5">
                  <c:v>8.2999996840953827E-2</c:v>
                </c:pt>
                <c:pt idx="6">
                  <c:v>9.8999999463558197E-2</c:v>
                </c:pt>
              </c:numCache>
            </c:numRef>
          </c:val>
          <c:extLst>
            <c:ext xmlns:c16="http://schemas.microsoft.com/office/drawing/2014/chart" uri="{C3380CC4-5D6E-409C-BE32-E72D297353CC}">
              <c16:uniqueId val="{00000000-04A9-4B8F-A549-C61AB65994BB}"/>
            </c:ext>
          </c:extLst>
        </c:ser>
        <c:ser>
          <c:idx val="1"/>
          <c:order val="1"/>
          <c:tx>
            <c:strRef>
              <c:f>'Figure 6'!$B$11</c:f>
              <c:strCache>
                <c:ptCount val="1"/>
                <c:pt idx="0">
                  <c:v>Dividend</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6'!$C$5:$I$5</c:f>
              <c:numCache>
                <c:formatCode>General</c:formatCode>
                <c:ptCount val="7"/>
                <c:pt idx="0">
                  <c:v>2018</c:v>
                </c:pt>
                <c:pt idx="1">
                  <c:v>2019</c:v>
                </c:pt>
                <c:pt idx="2">
                  <c:v>2020</c:v>
                </c:pt>
                <c:pt idx="3">
                  <c:v>2021</c:v>
                </c:pt>
                <c:pt idx="4">
                  <c:v>2022</c:v>
                </c:pt>
                <c:pt idx="5">
                  <c:v>2023</c:v>
                </c:pt>
                <c:pt idx="6">
                  <c:v>2024</c:v>
                </c:pt>
              </c:numCache>
            </c:numRef>
          </c:cat>
          <c:val>
            <c:numRef>
              <c:f>'Figure 6'!$C$16:$I$16</c:f>
              <c:numCache>
                <c:formatCode>0.00</c:formatCode>
                <c:ptCount val="7"/>
                <c:pt idx="0">
                  <c:v>1.4999999664723873E-2</c:v>
                </c:pt>
                <c:pt idx="1">
                  <c:v>1.2000000104308128E-2</c:v>
                </c:pt>
                <c:pt idx="2">
                  <c:v>1.6000000759959221E-2</c:v>
                </c:pt>
                <c:pt idx="3">
                  <c:v>1.7000000923871994E-2</c:v>
                </c:pt>
                <c:pt idx="4">
                  <c:v>2.0999999716877937E-2</c:v>
                </c:pt>
                <c:pt idx="5">
                  <c:v>2.4000000208616257E-2</c:v>
                </c:pt>
                <c:pt idx="6">
                  <c:v>2.8000000864267349E-2</c:v>
                </c:pt>
              </c:numCache>
            </c:numRef>
          </c:val>
          <c:extLst>
            <c:ext xmlns:c16="http://schemas.microsoft.com/office/drawing/2014/chart" uri="{C3380CC4-5D6E-409C-BE32-E72D297353CC}">
              <c16:uniqueId val="{00000001-04A9-4B8F-A549-C61AB65994BB}"/>
            </c:ext>
          </c:extLst>
        </c:ser>
        <c:dLbls>
          <c:dLblPos val="ctr"/>
          <c:showLegendKey val="0"/>
          <c:showVal val="1"/>
          <c:showCatName val="0"/>
          <c:showSerName val="0"/>
          <c:showPercent val="0"/>
          <c:showBubbleSize val="0"/>
        </c:dLbls>
        <c:gapWidth val="150"/>
        <c:overlap val="100"/>
        <c:axId val="461280680"/>
        <c:axId val="461278720"/>
      </c:barChart>
      <c:lineChart>
        <c:grouping val="stacked"/>
        <c:varyColors val="0"/>
        <c:ser>
          <c:idx val="2"/>
          <c:order val="2"/>
          <c:tx>
            <c:strRef>
              <c:f>'Figure 6'!$B$18</c:f>
              <c:strCache>
                <c:ptCount val="1"/>
                <c:pt idx="0">
                  <c:v>Total</c:v>
                </c:pt>
              </c:strCache>
            </c:strRef>
          </c:tx>
          <c:spPr>
            <a:ln w="25400" cap="rnd">
              <a:noFill/>
              <a:round/>
            </a:ln>
            <a:effectLst/>
          </c:spPr>
          <c:marker>
            <c:symbol val="circle"/>
            <c:size val="5"/>
            <c:spPr>
              <a:solidFill>
                <a:schemeClr val="accent3"/>
              </a:solidFill>
              <a:ln w="9525">
                <a:solidFill>
                  <a:schemeClr val="accent3"/>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6'!$C$5:$I$5</c:f>
              <c:numCache>
                <c:formatCode>General</c:formatCode>
                <c:ptCount val="7"/>
                <c:pt idx="0">
                  <c:v>2018</c:v>
                </c:pt>
                <c:pt idx="1">
                  <c:v>2019</c:v>
                </c:pt>
                <c:pt idx="2">
                  <c:v>2020</c:v>
                </c:pt>
                <c:pt idx="3">
                  <c:v>2021</c:v>
                </c:pt>
                <c:pt idx="4">
                  <c:v>2022</c:v>
                </c:pt>
                <c:pt idx="5">
                  <c:v>2023</c:v>
                </c:pt>
                <c:pt idx="6">
                  <c:v>2024</c:v>
                </c:pt>
              </c:numCache>
            </c:numRef>
          </c:cat>
          <c:val>
            <c:numRef>
              <c:f>'Figure 6'!$C$23:$I$23</c:f>
              <c:numCache>
                <c:formatCode>0.00</c:formatCode>
                <c:ptCount val="7"/>
                <c:pt idx="0">
                  <c:v>7.0000000298023224E-2</c:v>
                </c:pt>
                <c:pt idx="1">
                  <c:v>5.4000001400709152E-2</c:v>
                </c:pt>
                <c:pt idx="2">
                  <c:v>7.0000000298023224E-2</c:v>
                </c:pt>
                <c:pt idx="3">
                  <c:v>7.6999999582767487E-2</c:v>
                </c:pt>
                <c:pt idx="4">
                  <c:v>9.3000002205371857E-2</c:v>
                </c:pt>
                <c:pt idx="5">
                  <c:v>0.10599999874830246</c:v>
                </c:pt>
                <c:pt idx="6">
                  <c:v>0.12600000202655792</c:v>
                </c:pt>
              </c:numCache>
            </c:numRef>
          </c:val>
          <c:smooth val="0"/>
          <c:extLst>
            <c:ext xmlns:c16="http://schemas.microsoft.com/office/drawing/2014/chart" uri="{C3380CC4-5D6E-409C-BE32-E72D297353CC}">
              <c16:uniqueId val="{00000002-04A9-4B8F-A549-C61AB65994BB}"/>
            </c:ext>
          </c:extLst>
        </c:ser>
        <c:dLbls>
          <c:showLegendKey val="0"/>
          <c:showVal val="0"/>
          <c:showCatName val="0"/>
          <c:showSerName val="0"/>
          <c:showPercent val="0"/>
          <c:showBubbleSize val="0"/>
        </c:dLbls>
        <c:marker val="1"/>
        <c:smooth val="0"/>
        <c:axId val="461280680"/>
        <c:axId val="461278720"/>
      </c:lineChart>
      <c:catAx>
        <c:axId val="4612806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278720"/>
        <c:crosses val="autoZero"/>
        <c:auto val="1"/>
        <c:lblAlgn val="ctr"/>
        <c:lblOffset val="100"/>
        <c:noMultiLvlLbl val="0"/>
      </c:catAx>
      <c:valAx>
        <c:axId val="461278720"/>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of GDP</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28068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en-US"/>
              <a:t>Estimated Total DPT ITE by NACE-2 Sector 
(in percent of total)</a:t>
            </a:r>
          </a:p>
        </c:rich>
      </c:tx>
      <c:layout>
        <c:manualLayout>
          <c:xMode val="edge"/>
          <c:yMode val="edge"/>
          <c:x val="0.3197280794504016"/>
          <c:y val="1.1410142420666356E-2"/>
        </c:manualLayout>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8.7129788482194631E-2"/>
          <c:y val="0.16981166847184725"/>
          <c:w val="0.6166172886352691"/>
          <c:h val="0.73434714431206471"/>
        </c:manualLayout>
      </c:layout>
      <c:barChart>
        <c:barDir val="col"/>
        <c:grouping val="percentStacked"/>
        <c:varyColors val="0"/>
        <c:ser>
          <c:idx val="7"/>
          <c:order val="0"/>
          <c:tx>
            <c:strRef>
              <c:f>'Figure 7'!$C$9</c:f>
              <c:strCache>
                <c:ptCount val="1"/>
                <c:pt idx="0">
                  <c:v>Other</c:v>
                </c:pt>
              </c:strCache>
            </c:strRef>
          </c:tx>
          <c:spPr>
            <a:solidFill>
              <a:schemeClr val="accent2">
                <a:lumMod val="60000"/>
              </a:schemeClr>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7'!$D$5:$J$5</c:f>
              <c:numCache>
                <c:formatCode>General</c:formatCode>
                <c:ptCount val="7"/>
                <c:pt idx="0">
                  <c:v>2018</c:v>
                </c:pt>
                <c:pt idx="1">
                  <c:v>2019</c:v>
                </c:pt>
                <c:pt idx="2">
                  <c:v>2020</c:v>
                </c:pt>
                <c:pt idx="3">
                  <c:v>2021</c:v>
                </c:pt>
                <c:pt idx="4">
                  <c:v>2022</c:v>
                </c:pt>
                <c:pt idx="5">
                  <c:v>2023</c:v>
                </c:pt>
                <c:pt idx="6">
                  <c:v>2024</c:v>
                </c:pt>
              </c:numCache>
            </c:numRef>
          </c:cat>
          <c:val>
            <c:numRef>
              <c:f>'Figure 7'!$D$9:$J$9</c:f>
              <c:numCache>
                <c:formatCode>0.00</c:formatCode>
                <c:ptCount val="7"/>
                <c:pt idx="0">
                  <c:v>0.58821666087771263</c:v>
                </c:pt>
                <c:pt idx="1">
                  <c:v>0.70075187945811201</c:v>
                </c:pt>
                <c:pt idx="2">
                  <c:v>0.63810340061816817</c:v>
                </c:pt>
                <c:pt idx="3">
                  <c:v>0.58241290945771251</c:v>
                </c:pt>
                <c:pt idx="4">
                  <c:v>0.37871651148882207</c:v>
                </c:pt>
                <c:pt idx="5">
                  <c:v>0.33519163117799688</c:v>
                </c:pt>
                <c:pt idx="6">
                  <c:v>0.32418244604798868</c:v>
                </c:pt>
              </c:numCache>
            </c:numRef>
          </c:val>
          <c:extLst>
            <c:ext xmlns:c16="http://schemas.microsoft.com/office/drawing/2014/chart" uri="{C3380CC4-5D6E-409C-BE32-E72D297353CC}">
              <c16:uniqueId val="{00000003-6801-4891-BEDA-003548DF3620}"/>
            </c:ext>
          </c:extLst>
        </c:ser>
        <c:ser>
          <c:idx val="2"/>
          <c:order val="1"/>
          <c:tx>
            <c:strRef>
              <c:f>'Figure 7'!$C$6</c:f>
              <c:strCache>
                <c:ptCount val="1"/>
                <c:pt idx="0">
                  <c:v>Gambling and betting activities</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7'!$D$5:$J$5</c:f>
              <c:numCache>
                <c:formatCode>General</c:formatCode>
                <c:ptCount val="7"/>
                <c:pt idx="0">
                  <c:v>2018</c:v>
                </c:pt>
                <c:pt idx="1">
                  <c:v>2019</c:v>
                </c:pt>
                <c:pt idx="2">
                  <c:v>2020</c:v>
                </c:pt>
                <c:pt idx="3">
                  <c:v>2021</c:v>
                </c:pt>
                <c:pt idx="4">
                  <c:v>2022</c:v>
                </c:pt>
                <c:pt idx="5">
                  <c:v>2023</c:v>
                </c:pt>
                <c:pt idx="6">
                  <c:v>2024</c:v>
                </c:pt>
              </c:numCache>
            </c:numRef>
          </c:cat>
          <c:val>
            <c:numRef>
              <c:f>'Figure 7'!$D$6:$J$6</c:f>
              <c:numCache>
                <c:formatCode>0.00</c:formatCode>
                <c:ptCount val="7"/>
                <c:pt idx="0">
                  <c:v>0.27969591016878864</c:v>
                </c:pt>
                <c:pt idx="1">
                  <c:v>0.15075188544518556</c:v>
                </c:pt>
                <c:pt idx="2">
                  <c:v>4.398743102845281E-2</c:v>
                </c:pt>
                <c:pt idx="3">
                  <c:v>0.10237893135768401</c:v>
                </c:pt>
                <c:pt idx="4">
                  <c:v>0.37695025561096274</c:v>
                </c:pt>
                <c:pt idx="5">
                  <c:v>0.39849013589108706</c:v>
                </c:pt>
                <c:pt idx="6">
                  <c:v>0.22082616326054022</c:v>
                </c:pt>
              </c:numCache>
            </c:numRef>
          </c:val>
          <c:extLst>
            <c:ext xmlns:c16="http://schemas.microsoft.com/office/drawing/2014/chart" uri="{C3380CC4-5D6E-409C-BE32-E72D297353CC}">
              <c16:uniqueId val="{00000000-6801-4891-BEDA-003548DF3620}"/>
            </c:ext>
          </c:extLst>
        </c:ser>
        <c:ser>
          <c:idx val="5"/>
          <c:order val="2"/>
          <c:tx>
            <c:strRef>
              <c:f>'Figure 7'!$C$7</c:f>
              <c:strCache>
                <c:ptCount val="1"/>
                <c:pt idx="0">
                  <c:v>Wholesale trade, except of motor vehicles and motorcycles</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7'!$D$5:$J$5</c:f>
              <c:numCache>
                <c:formatCode>General</c:formatCode>
                <c:ptCount val="7"/>
                <c:pt idx="0">
                  <c:v>2018</c:v>
                </c:pt>
                <c:pt idx="1">
                  <c:v>2019</c:v>
                </c:pt>
                <c:pt idx="2">
                  <c:v>2020</c:v>
                </c:pt>
                <c:pt idx="3">
                  <c:v>2021</c:v>
                </c:pt>
                <c:pt idx="4">
                  <c:v>2022</c:v>
                </c:pt>
                <c:pt idx="5">
                  <c:v>2023</c:v>
                </c:pt>
                <c:pt idx="6">
                  <c:v>2024</c:v>
                </c:pt>
              </c:numCache>
            </c:numRef>
          </c:cat>
          <c:val>
            <c:numRef>
              <c:f>'Figure 7'!$D$7:$J$7</c:f>
              <c:numCache>
                <c:formatCode>0.00</c:formatCode>
                <c:ptCount val="7"/>
                <c:pt idx="0">
                  <c:v>0.12955337770698672</c:v>
                </c:pt>
                <c:pt idx="1">
                  <c:v>0.13458646074511521</c:v>
                </c:pt>
                <c:pt idx="2">
                  <c:v>0.30705512679811114</c:v>
                </c:pt>
                <c:pt idx="3">
                  <c:v>0.28971962845106974</c:v>
                </c:pt>
                <c:pt idx="4">
                  <c:v>0.24286134593323247</c:v>
                </c:pt>
                <c:pt idx="5">
                  <c:v>0.17282229759042975</c:v>
                </c:pt>
                <c:pt idx="6">
                  <c:v>0.12401032727246532</c:v>
                </c:pt>
              </c:numCache>
            </c:numRef>
          </c:val>
          <c:extLst>
            <c:ext xmlns:c16="http://schemas.microsoft.com/office/drawing/2014/chart" uri="{C3380CC4-5D6E-409C-BE32-E72D297353CC}">
              <c16:uniqueId val="{00000001-6801-4891-BEDA-003548DF3620}"/>
            </c:ext>
          </c:extLst>
        </c:ser>
        <c:ser>
          <c:idx val="6"/>
          <c:order val="3"/>
          <c:tx>
            <c:strRef>
              <c:f>'Figure 7'!$C$8</c:f>
              <c:strCache>
                <c:ptCount val="1"/>
                <c:pt idx="0">
                  <c:v>Financial service activities, except insurance and pension funding</c:v>
                </c:pt>
              </c:strCache>
            </c:strRef>
          </c:tx>
          <c:spPr>
            <a:solidFill>
              <a:schemeClr val="accent3"/>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7'!$D$5:$J$5</c:f>
              <c:numCache>
                <c:formatCode>General</c:formatCode>
                <c:ptCount val="7"/>
                <c:pt idx="0">
                  <c:v>2018</c:v>
                </c:pt>
                <c:pt idx="1">
                  <c:v>2019</c:v>
                </c:pt>
                <c:pt idx="2">
                  <c:v>2020</c:v>
                </c:pt>
                <c:pt idx="3">
                  <c:v>2021</c:v>
                </c:pt>
                <c:pt idx="4">
                  <c:v>2022</c:v>
                </c:pt>
                <c:pt idx="5">
                  <c:v>2023</c:v>
                </c:pt>
                <c:pt idx="6">
                  <c:v>2024</c:v>
                </c:pt>
              </c:numCache>
            </c:numRef>
          </c:cat>
          <c:val>
            <c:numRef>
              <c:f>'Figure 7'!$D$8:$J$8</c:f>
              <c:numCache>
                <c:formatCode>0.00</c:formatCode>
                <c:ptCount val="7"/>
                <c:pt idx="0">
                  <c:v>2.5340512465119591E-3</c:v>
                </c:pt>
                <c:pt idx="1">
                  <c:v>1.3909774351587275E-2</c:v>
                </c:pt>
                <c:pt idx="2">
                  <c:v>1.0854041555267842E-2</c:v>
                </c:pt>
                <c:pt idx="3">
                  <c:v>2.5488530733533694E-2</c:v>
                </c:pt>
                <c:pt idx="4">
                  <c:v>1.4718869669827182E-3</c:v>
                </c:pt>
                <c:pt idx="5">
                  <c:v>9.3495935340486294E-2</c:v>
                </c:pt>
                <c:pt idx="6">
                  <c:v>0.33098106341900579</c:v>
                </c:pt>
              </c:numCache>
            </c:numRef>
          </c:val>
          <c:extLst>
            <c:ext xmlns:c16="http://schemas.microsoft.com/office/drawing/2014/chart" uri="{C3380CC4-5D6E-409C-BE32-E72D297353CC}">
              <c16:uniqueId val="{00000002-6801-4891-BEDA-003548DF3620}"/>
            </c:ext>
          </c:extLst>
        </c:ser>
        <c:dLbls>
          <c:showLegendKey val="0"/>
          <c:showVal val="0"/>
          <c:showCatName val="0"/>
          <c:showSerName val="0"/>
          <c:showPercent val="0"/>
          <c:showBubbleSize val="0"/>
        </c:dLbls>
        <c:gapWidth val="60"/>
        <c:overlap val="100"/>
        <c:axId val="461282640"/>
        <c:axId val="461279504"/>
      </c:barChart>
      <c:catAx>
        <c:axId val="461282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279504"/>
        <c:crosses val="autoZero"/>
        <c:auto val="1"/>
        <c:lblAlgn val="ctr"/>
        <c:lblOffset val="100"/>
        <c:noMultiLvlLbl val="0"/>
      </c:catAx>
      <c:valAx>
        <c:axId val="46127950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 of Total DPT ITE</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282640"/>
        <c:crosses val="autoZero"/>
        <c:crossBetween val="between"/>
      </c:valAx>
      <c:spPr>
        <a:noFill/>
        <a:ln>
          <a:noFill/>
        </a:ln>
        <a:effectLst/>
      </c:spPr>
    </c:plotArea>
    <c:legend>
      <c:legendPos val="b"/>
      <c:layout>
        <c:manualLayout>
          <c:xMode val="edge"/>
          <c:yMode val="edge"/>
          <c:x val="0.71646260643892123"/>
          <c:y val="0.22169097900194798"/>
          <c:w val="0.28257888767270295"/>
          <c:h val="0.6747919152285731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en-US" sz="1200" b="1"/>
              <a:t>Estimated Total PIT ITE by Provision </a:t>
            </a:r>
            <a:endParaRPr lang="ka-GE" sz="1200" b="1"/>
          </a:p>
          <a:p>
            <a:pPr>
              <a:defRPr sz="1200" b="1">
                <a:solidFill>
                  <a:schemeClr val="tx1"/>
                </a:solidFill>
              </a:defRPr>
            </a:pPr>
            <a:r>
              <a:rPr lang="en-US" sz="1200" b="1"/>
              <a:t>(in percent of GDP) </a:t>
            </a:r>
          </a:p>
        </c:rich>
      </c:tx>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6.3956712155848541E-2"/>
          <c:y val="0.19044414535666218"/>
          <c:w val="0.62129955896275424"/>
          <c:h val="0.70548107798772797"/>
        </c:manualLayout>
      </c:layout>
      <c:barChart>
        <c:barDir val="col"/>
        <c:grouping val="stacked"/>
        <c:varyColors val="0"/>
        <c:ser>
          <c:idx val="1"/>
          <c:order val="0"/>
          <c:tx>
            <c:strRef>
              <c:f>'Figure 8'!$B$9</c:f>
              <c:strCache>
                <c:ptCount val="1"/>
                <c:pt idx="0">
                  <c:v>82.1 Misc</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8'!$C$5:$I$5</c:f>
              <c:numCache>
                <c:formatCode>General</c:formatCode>
                <c:ptCount val="7"/>
                <c:pt idx="0">
                  <c:v>2018</c:v>
                </c:pt>
                <c:pt idx="1">
                  <c:v>2019</c:v>
                </c:pt>
                <c:pt idx="2">
                  <c:v>2020</c:v>
                </c:pt>
                <c:pt idx="3">
                  <c:v>2021</c:v>
                </c:pt>
                <c:pt idx="4">
                  <c:v>2022</c:v>
                </c:pt>
                <c:pt idx="5">
                  <c:v>2023</c:v>
                </c:pt>
                <c:pt idx="6">
                  <c:v>2024</c:v>
                </c:pt>
              </c:numCache>
            </c:numRef>
          </c:cat>
          <c:val>
            <c:numRef>
              <c:f>'Figure 8'!$C$9:$I$9</c:f>
              <c:numCache>
                <c:formatCode>0.00</c:formatCode>
                <c:ptCount val="7"/>
                <c:pt idx="0">
                  <c:v>0.22699999809265137</c:v>
                </c:pt>
                <c:pt idx="1">
                  <c:v>0.20299999415874481</c:v>
                </c:pt>
                <c:pt idx="2">
                  <c:v>0.17700000107288361</c:v>
                </c:pt>
                <c:pt idx="3">
                  <c:v>0.26499998569488525</c:v>
                </c:pt>
                <c:pt idx="4">
                  <c:v>0.21799999475479126</c:v>
                </c:pt>
                <c:pt idx="5">
                  <c:v>0.17599999904632568</c:v>
                </c:pt>
                <c:pt idx="6">
                  <c:v>0.13199999928474426</c:v>
                </c:pt>
              </c:numCache>
            </c:numRef>
          </c:val>
          <c:extLst>
            <c:ext xmlns:c16="http://schemas.microsoft.com/office/drawing/2014/chart" uri="{C3380CC4-5D6E-409C-BE32-E72D297353CC}">
              <c16:uniqueId val="{00000000-7962-4DAB-93D1-F894AF2EC0B3}"/>
            </c:ext>
          </c:extLst>
        </c:ser>
        <c:ser>
          <c:idx val="5"/>
          <c:order val="1"/>
          <c:tx>
            <c:strRef>
              <c:f>'Figure 8'!$B$13</c:f>
              <c:strCache>
                <c:ptCount val="1"/>
                <c:pt idx="0">
                  <c:v>86 Nat. person w/Micro-bus. status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8'!$C$5:$I$5</c:f>
              <c:numCache>
                <c:formatCode>General</c:formatCode>
                <c:ptCount val="7"/>
                <c:pt idx="0">
                  <c:v>2018</c:v>
                </c:pt>
                <c:pt idx="1">
                  <c:v>2019</c:v>
                </c:pt>
                <c:pt idx="2">
                  <c:v>2020</c:v>
                </c:pt>
                <c:pt idx="3">
                  <c:v>2021</c:v>
                </c:pt>
                <c:pt idx="4">
                  <c:v>2022</c:v>
                </c:pt>
                <c:pt idx="5">
                  <c:v>2023</c:v>
                </c:pt>
                <c:pt idx="6">
                  <c:v>2024</c:v>
                </c:pt>
              </c:numCache>
            </c:numRef>
          </c:cat>
          <c:val>
            <c:numRef>
              <c:f>'Figure 8'!$C$13:$I$13</c:f>
              <c:numCache>
                <c:formatCode>0.00</c:formatCode>
                <c:ptCount val="7"/>
                <c:pt idx="0">
                  <c:v>0.11400000005960464</c:v>
                </c:pt>
                <c:pt idx="1">
                  <c:v>3.5999998450279236E-2</c:v>
                </c:pt>
                <c:pt idx="2">
                  <c:v>3.2999999821186066E-2</c:v>
                </c:pt>
                <c:pt idx="3">
                  <c:v>3.2000001519918442E-2</c:v>
                </c:pt>
                <c:pt idx="4">
                  <c:v>2.8000000864267349E-2</c:v>
                </c:pt>
                <c:pt idx="5">
                  <c:v>2.500000037252903E-2</c:v>
                </c:pt>
                <c:pt idx="6">
                  <c:v>2.3000000044703484E-2</c:v>
                </c:pt>
              </c:numCache>
            </c:numRef>
          </c:val>
          <c:extLst>
            <c:ext xmlns:c16="http://schemas.microsoft.com/office/drawing/2014/chart" uri="{C3380CC4-5D6E-409C-BE32-E72D297353CC}">
              <c16:uniqueId val="{00000001-7962-4DAB-93D1-F894AF2EC0B3}"/>
            </c:ext>
          </c:extLst>
        </c:ser>
        <c:ser>
          <c:idx val="6"/>
          <c:order val="2"/>
          <c:tx>
            <c:strRef>
              <c:f>'Figure 8'!$B$14</c:f>
              <c:strCache>
                <c:ptCount val="1"/>
                <c:pt idx="0">
                  <c:v>131.5 Interest income </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8'!$C$5:$I$5</c:f>
              <c:numCache>
                <c:formatCode>General</c:formatCode>
                <c:ptCount val="7"/>
                <c:pt idx="0">
                  <c:v>2018</c:v>
                </c:pt>
                <c:pt idx="1">
                  <c:v>2019</c:v>
                </c:pt>
                <c:pt idx="2">
                  <c:v>2020</c:v>
                </c:pt>
                <c:pt idx="3">
                  <c:v>2021</c:v>
                </c:pt>
                <c:pt idx="4">
                  <c:v>2022</c:v>
                </c:pt>
                <c:pt idx="5">
                  <c:v>2023</c:v>
                </c:pt>
                <c:pt idx="6">
                  <c:v>2024</c:v>
                </c:pt>
              </c:numCache>
            </c:numRef>
          </c:cat>
          <c:val>
            <c:numRef>
              <c:f>'Figure 8'!$C$14:$I$14</c:f>
              <c:numCache>
                <c:formatCode>0.00</c:formatCode>
                <c:ptCount val="7"/>
                <c:pt idx="0">
                  <c:v>5.0720963549852033E-2</c:v>
                </c:pt>
                <c:pt idx="1">
                  <c:v>5.3966849887819149E-2</c:v>
                </c:pt>
                <c:pt idx="2">
                  <c:v>6.6719311630794809E-2</c:v>
                </c:pt>
                <c:pt idx="3">
                  <c:v>5.6903094751758108E-2</c:v>
                </c:pt>
                <c:pt idx="4">
                  <c:v>5.2248568779447821E-2</c:v>
                </c:pt>
                <c:pt idx="5">
                  <c:v>6.1575992617256346E-2</c:v>
                </c:pt>
                <c:pt idx="6">
                  <c:v>6.8378758131454276E-2</c:v>
                </c:pt>
              </c:numCache>
            </c:numRef>
          </c:val>
          <c:extLst>
            <c:ext xmlns:c16="http://schemas.microsoft.com/office/drawing/2014/chart" uri="{C3380CC4-5D6E-409C-BE32-E72D297353CC}">
              <c16:uniqueId val="{00000002-7962-4DAB-93D1-F894AF2EC0B3}"/>
            </c:ext>
          </c:extLst>
        </c:ser>
        <c:ser>
          <c:idx val="0"/>
          <c:order val="3"/>
          <c:tx>
            <c:strRef>
              <c:f>'Figure 8'!$B$6</c:f>
              <c:strCache>
                <c:ptCount val="1"/>
                <c:pt idx="0">
                  <c:v>81.2, 81.3 Income from assets</c:v>
                </c:pt>
              </c:strCache>
            </c:strRef>
          </c:tx>
          <c:spPr>
            <a:solidFill>
              <a:schemeClr val="accent1"/>
            </a:solidFill>
            <a:ln>
              <a:noFill/>
            </a:ln>
            <a:effectLst/>
          </c:spPr>
          <c:invertIfNegative val="0"/>
          <c:cat>
            <c:numRef>
              <c:f>'Figure 8'!$C$5:$I$5</c:f>
              <c:numCache>
                <c:formatCode>General</c:formatCode>
                <c:ptCount val="7"/>
                <c:pt idx="0">
                  <c:v>2018</c:v>
                </c:pt>
                <c:pt idx="1">
                  <c:v>2019</c:v>
                </c:pt>
                <c:pt idx="2">
                  <c:v>2020</c:v>
                </c:pt>
                <c:pt idx="3">
                  <c:v>2021</c:v>
                </c:pt>
                <c:pt idx="4">
                  <c:v>2022</c:v>
                </c:pt>
                <c:pt idx="5">
                  <c:v>2023</c:v>
                </c:pt>
                <c:pt idx="6">
                  <c:v>2024</c:v>
                </c:pt>
              </c:numCache>
            </c:numRef>
          </c:cat>
          <c:val>
            <c:numRef>
              <c:f>'Figure 8'!$C$6:$I$6</c:f>
              <c:numCache>
                <c:formatCode>0.00</c:formatCode>
                <c:ptCount val="7"/>
                <c:pt idx="0">
                  <c:v>1.6000000759959221E-2</c:v>
                </c:pt>
                <c:pt idx="1">
                  <c:v>1.3000000268220901E-2</c:v>
                </c:pt>
                <c:pt idx="2">
                  <c:v>1.2000000104308128E-2</c:v>
                </c:pt>
                <c:pt idx="3">
                  <c:v>1.0999999940395355E-2</c:v>
                </c:pt>
                <c:pt idx="4">
                  <c:v>1.4000000432133675E-2</c:v>
                </c:pt>
                <c:pt idx="5">
                  <c:v>1.7000000923871994E-2</c:v>
                </c:pt>
                <c:pt idx="6">
                  <c:v>9.9999997764825821E-3</c:v>
                </c:pt>
              </c:numCache>
            </c:numRef>
          </c:val>
          <c:extLst>
            <c:ext xmlns:c16="http://schemas.microsoft.com/office/drawing/2014/chart" uri="{C3380CC4-5D6E-409C-BE32-E72D297353CC}">
              <c16:uniqueId val="{00000003-7962-4DAB-93D1-F894AF2EC0B3}"/>
            </c:ext>
          </c:extLst>
        </c:ser>
        <c:ser>
          <c:idx val="2"/>
          <c:order val="4"/>
          <c:tx>
            <c:strRef>
              <c:f>'Figure 8'!$B$10</c:f>
              <c:strCache>
                <c:ptCount val="1"/>
                <c:pt idx="0">
                  <c:v>82.2 Misc</c:v>
                </c:pt>
              </c:strCache>
            </c:strRef>
          </c:tx>
          <c:spPr>
            <a:solidFill>
              <a:schemeClr val="accent3"/>
            </a:solidFill>
            <a:ln>
              <a:noFill/>
            </a:ln>
            <a:effectLst/>
          </c:spPr>
          <c:invertIfNegative val="0"/>
          <c:cat>
            <c:numRef>
              <c:f>'Figure 8'!$C$5:$I$5</c:f>
              <c:numCache>
                <c:formatCode>General</c:formatCode>
                <c:ptCount val="7"/>
                <c:pt idx="0">
                  <c:v>2018</c:v>
                </c:pt>
                <c:pt idx="1">
                  <c:v>2019</c:v>
                </c:pt>
                <c:pt idx="2">
                  <c:v>2020</c:v>
                </c:pt>
                <c:pt idx="3">
                  <c:v>2021</c:v>
                </c:pt>
                <c:pt idx="4">
                  <c:v>2022</c:v>
                </c:pt>
                <c:pt idx="5">
                  <c:v>2023</c:v>
                </c:pt>
                <c:pt idx="6">
                  <c:v>2024</c:v>
                </c:pt>
              </c:numCache>
            </c:numRef>
          </c:cat>
          <c:val>
            <c:numRef>
              <c:f>'Figure 8'!$C$10:$I$10</c:f>
              <c:numCache>
                <c:formatCode>0.00</c:formatCode>
                <c:ptCount val="7"/>
                <c:pt idx="0">
                  <c:v>8.0000003799796104E-3</c:v>
                </c:pt>
                <c:pt idx="1">
                  <c:v>4.999999888241291E-3</c:v>
                </c:pt>
                <c:pt idx="2">
                  <c:v>4.999999888241291E-3</c:v>
                </c:pt>
                <c:pt idx="3">
                  <c:v>4.999999888241291E-3</c:v>
                </c:pt>
                <c:pt idx="4">
                  <c:v>4.0000001899898052E-3</c:v>
                </c:pt>
                <c:pt idx="5">
                  <c:v>3.0000000260770321E-3</c:v>
                </c:pt>
                <c:pt idx="6">
                  <c:v>2.0000000949949026E-3</c:v>
                </c:pt>
              </c:numCache>
            </c:numRef>
          </c:val>
          <c:extLst>
            <c:ext xmlns:c16="http://schemas.microsoft.com/office/drawing/2014/chart" uri="{C3380CC4-5D6E-409C-BE32-E72D297353CC}">
              <c16:uniqueId val="{00000004-7962-4DAB-93D1-F894AF2EC0B3}"/>
            </c:ext>
          </c:extLst>
        </c:ser>
        <c:ser>
          <c:idx val="3"/>
          <c:order val="5"/>
          <c:tx>
            <c:strRef>
              <c:f>'Figure 8'!$B$11</c:f>
              <c:strCache>
                <c:ptCount val="1"/>
                <c:pt idx="0">
                  <c:v>82.1(z) Income from betting</c:v>
                </c:pt>
              </c:strCache>
            </c:strRef>
          </c:tx>
          <c:spPr>
            <a:solidFill>
              <a:schemeClr val="accent4"/>
            </a:solidFill>
            <a:ln>
              <a:noFill/>
            </a:ln>
            <a:effectLst/>
          </c:spPr>
          <c:invertIfNegative val="0"/>
          <c:cat>
            <c:numRef>
              <c:f>'Figure 8'!$C$5:$I$5</c:f>
              <c:numCache>
                <c:formatCode>General</c:formatCode>
                <c:ptCount val="7"/>
                <c:pt idx="0">
                  <c:v>2018</c:v>
                </c:pt>
                <c:pt idx="1">
                  <c:v>2019</c:v>
                </c:pt>
                <c:pt idx="2">
                  <c:v>2020</c:v>
                </c:pt>
                <c:pt idx="3">
                  <c:v>2021</c:v>
                </c:pt>
                <c:pt idx="4">
                  <c:v>2022</c:v>
                </c:pt>
                <c:pt idx="5">
                  <c:v>2023</c:v>
                </c:pt>
                <c:pt idx="6">
                  <c:v>2024</c:v>
                </c:pt>
              </c:numCache>
            </c:numRef>
          </c:cat>
          <c:val>
            <c:numRef>
              <c:f>'Figure 8'!$C$11:$I$11</c:f>
              <c:numCache>
                <c:formatCode>0.00</c:formatCode>
                <c:ptCount val="7"/>
                <c:pt idx="0">
                  <c:v>1.0000000474974513E-3</c:v>
                </c:pt>
                <c:pt idx="1">
                  <c:v>0</c:v>
                </c:pt>
                <c:pt idx="2">
                  <c:v>0</c:v>
                </c:pt>
                <c:pt idx="3">
                  <c:v>0</c:v>
                </c:pt>
                <c:pt idx="4">
                  <c:v>0</c:v>
                </c:pt>
                <c:pt idx="5">
                  <c:v>0</c:v>
                </c:pt>
                <c:pt idx="6">
                  <c:v>0</c:v>
                </c:pt>
              </c:numCache>
            </c:numRef>
          </c:val>
          <c:extLst>
            <c:ext xmlns:c16="http://schemas.microsoft.com/office/drawing/2014/chart" uri="{C3380CC4-5D6E-409C-BE32-E72D297353CC}">
              <c16:uniqueId val="{00000005-7962-4DAB-93D1-F894AF2EC0B3}"/>
            </c:ext>
          </c:extLst>
        </c:ser>
        <c:dLbls>
          <c:showLegendKey val="0"/>
          <c:showVal val="0"/>
          <c:showCatName val="0"/>
          <c:showSerName val="0"/>
          <c:showPercent val="0"/>
          <c:showBubbleSize val="0"/>
        </c:dLbls>
        <c:gapWidth val="150"/>
        <c:overlap val="100"/>
        <c:axId val="461284208"/>
        <c:axId val="461284992"/>
      </c:barChart>
      <c:lineChart>
        <c:grouping val="standard"/>
        <c:varyColors val="0"/>
        <c:ser>
          <c:idx val="4"/>
          <c:order val="6"/>
          <c:tx>
            <c:strRef>
              <c:f>'Figure 8'!$B$15</c:f>
              <c:strCache>
                <c:ptCount val="1"/>
                <c:pt idx="0">
                  <c:v>Total </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8'!$C$5:$I$5</c:f>
              <c:numCache>
                <c:formatCode>General</c:formatCode>
                <c:ptCount val="7"/>
                <c:pt idx="0">
                  <c:v>2018</c:v>
                </c:pt>
                <c:pt idx="1">
                  <c:v>2019</c:v>
                </c:pt>
                <c:pt idx="2">
                  <c:v>2020</c:v>
                </c:pt>
                <c:pt idx="3">
                  <c:v>2021</c:v>
                </c:pt>
                <c:pt idx="4">
                  <c:v>2022</c:v>
                </c:pt>
                <c:pt idx="5">
                  <c:v>2023</c:v>
                </c:pt>
                <c:pt idx="6">
                  <c:v>2024</c:v>
                </c:pt>
              </c:numCache>
            </c:numRef>
          </c:cat>
          <c:val>
            <c:numRef>
              <c:f>'Figure 8'!$C$15:$I$15</c:f>
              <c:numCache>
                <c:formatCode>0.00</c:formatCode>
                <c:ptCount val="7"/>
                <c:pt idx="0">
                  <c:v>0.41672096195822173</c:v>
                </c:pt>
                <c:pt idx="1">
                  <c:v>0.31096684218764409</c:v>
                </c:pt>
                <c:pt idx="2">
                  <c:v>0.29371931205175261</c:v>
                </c:pt>
                <c:pt idx="3">
                  <c:v>0.36990308226085972</c:v>
                </c:pt>
                <c:pt idx="4">
                  <c:v>0.31624856408930735</c:v>
                </c:pt>
                <c:pt idx="5">
                  <c:v>0.28257599205473749</c:v>
                </c:pt>
                <c:pt idx="6">
                  <c:v>0.23537875779804079</c:v>
                </c:pt>
              </c:numCache>
            </c:numRef>
          </c:val>
          <c:smooth val="1"/>
          <c:extLst>
            <c:ext xmlns:c16="http://schemas.microsoft.com/office/drawing/2014/chart" uri="{C3380CC4-5D6E-409C-BE32-E72D297353CC}">
              <c16:uniqueId val="{00000006-7962-4DAB-93D1-F894AF2EC0B3}"/>
            </c:ext>
          </c:extLst>
        </c:ser>
        <c:dLbls>
          <c:showLegendKey val="0"/>
          <c:showVal val="0"/>
          <c:showCatName val="0"/>
          <c:showSerName val="0"/>
          <c:showPercent val="0"/>
          <c:showBubbleSize val="0"/>
        </c:dLbls>
        <c:marker val="1"/>
        <c:smooth val="0"/>
        <c:axId val="461284208"/>
        <c:axId val="461284992"/>
      </c:lineChart>
      <c:catAx>
        <c:axId val="461284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284992"/>
        <c:crosses val="autoZero"/>
        <c:auto val="1"/>
        <c:lblAlgn val="ctr"/>
        <c:lblOffset val="100"/>
        <c:noMultiLvlLbl val="0"/>
      </c:catAx>
      <c:valAx>
        <c:axId val="461284992"/>
        <c:scaling>
          <c:orientation val="minMax"/>
          <c:max val="0.5"/>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 of GDP</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284208"/>
        <c:crosses val="autoZero"/>
        <c:crossBetween val="between"/>
        <c:majorUnit val="0.1"/>
      </c:valAx>
      <c:spPr>
        <a:noFill/>
        <a:ln>
          <a:noFill/>
        </a:ln>
        <a:effectLst/>
      </c:spPr>
    </c:plotArea>
    <c:legend>
      <c:legendPos val="r"/>
      <c:layout>
        <c:manualLayout>
          <c:xMode val="edge"/>
          <c:yMode val="edge"/>
          <c:x val="0.70090439574818542"/>
          <c:y val="0.25086284334779008"/>
          <c:w val="0.2937622093426005"/>
          <c:h val="0.749137156652209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en-US" b="1"/>
              <a:t>Estimated Total PIT ITE by Provision </a:t>
            </a:r>
            <a:endParaRPr lang="ka-GE" b="1"/>
          </a:p>
          <a:p>
            <a:pPr>
              <a:defRPr sz="1200" b="1">
                <a:solidFill>
                  <a:schemeClr val="tx1"/>
                </a:solidFill>
              </a:defRPr>
            </a:pPr>
            <a:r>
              <a:rPr lang="en-US" b="1"/>
              <a:t>(in percent of income tax revenue) </a:t>
            </a:r>
          </a:p>
        </c:rich>
      </c:tx>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9.4781565477967955E-2"/>
          <c:y val="0.22273730684326712"/>
          <c:w val="0.5856163787909745"/>
          <c:h val="0.67484208513670896"/>
        </c:manualLayout>
      </c:layout>
      <c:barChart>
        <c:barDir val="col"/>
        <c:grouping val="stacked"/>
        <c:varyColors val="0"/>
        <c:ser>
          <c:idx val="1"/>
          <c:order val="0"/>
          <c:tx>
            <c:strRef>
              <c:f>'Figure 9'!$B$9</c:f>
              <c:strCache>
                <c:ptCount val="1"/>
                <c:pt idx="0">
                  <c:v>82.1 Misc</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9'!$C$5:$I$5</c:f>
              <c:numCache>
                <c:formatCode>General</c:formatCode>
                <c:ptCount val="7"/>
                <c:pt idx="0">
                  <c:v>2018</c:v>
                </c:pt>
                <c:pt idx="1">
                  <c:v>2019</c:v>
                </c:pt>
                <c:pt idx="2">
                  <c:v>2020</c:v>
                </c:pt>
                <c:pt idx="3">
                  <c:v>2021</c:v>
                </c:pt>
                <c:pt idx="4">
                  <c:v>2022</c:v>
                </c:pt>
                <c:pt idx="5">
                  <c:v>2023</c:v>
                </c:pt>
                <c:pt idx="6">
                  <c:v>2024</c:v>
                </c:pt>
              </c:numCache>
            </c:numRef>
          </c:cat>
          <c:val>
            <c:numRef>
              <c:f>'Figure 9'!$C$9:$I$9</c:f>
              <c:numCache>
                <c:formatCode>0.00</c:formatCode>
                <c:ptCount val="7"/>
                <c:pt idx="0">
                  <c:v>2.5810000896453857</c:v>
                </c:pt>
                <c:pt idx="1">
                  <c:v>2.3180000782012939</c:v>
                </c:pt>
                <c:pt idx="2">
                  <c:v>2.0729999542236328</c:v>
                </c:pt>
                <c:pt idx="3">
                  <c:v>3.3570001125335693</c:v>
                </c:pt>
                <c:pt idx="4">
                  <c:v>2.2820000648498535</c:v>
                </c:pt>
                <c:pt idx="5">
                  <c:v>1.7560000419616699</c:v>
                </c:pt>
                <c:pt idx="6">
                  <c:v>1.1740000247955322</c:v>
                </c:pt>
              </c:numCache>
            </c:numRef>
          </c:val>
          <c:extLst>
            <c:ext xmlns:c16="http://schemas.microsoft.com/office/drawing/2014/chart" uri="{C3380CC4-5D6E-409C-BE32-E72D297353CC}">
              <c16:uniqueId val="{00000000-B948-4DB6-A614-B2AD52C7CDC1}"/>
            </c:ext>
          </c:extLst>
        </c:ser>
        <c:ser>
          <c:idx val="5"/>
          <c:order val="1"/>
          <c:tx>
            <c:strRef>
              <c:f>'Figure 9'!$B$13</c:f>
              <c:strCache>
                <c:ptCount val="1"/>
                <c:pt idx="0">
                  <c:v>86 Nat. person w/Micro-bus. status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9'!$C$5:$I$5</c:f>
              <c:numCache>
                <c:formatCode>General</c:formatCode>
                <c:ptCount val="7"/>
                <c:pt idx="0">
                  <c:v>2018</c:v>
                </c:pt>
                <c:pt idx="1">
                  <c:v>2019</c:v>
                </c:pt>
                <c:pt idx="2">
                  <c:v>2020</c:v>
                </c:pt>
                <c:pt idx="3">
                  <c:v>2021</c:v>
                </c:pt>
                <c:pt idx="4">
                  <c:v>2022</c:v>
                </c:pt>
                <c:pt idx="5">
                  <c:v>2023</c:v>
                </c:pt>
                <c:pt idx="6">
                  <c:v>2024</c:v>
                </c:pt>
              </c:numCache>
            </c:numRef>
          </c:cat>
          <c:val>
            <c:numRef>
              <c:f>'Figure 9'!$C$13:$I$13</c:f>
              <c:numCache>
                <c:formatCode>0.00</c:formatCode>
                <c:ptCount val="7"/>
                <c:pt idx="0">
                  <c:v>1.2929999828338623</c:v>
                </c:pt>
                <c:pt idx="1">
                  <c:v>0.41699999570846558</c:v>
                </c:pt>
                <c:pt idx="2">
                  <c:v>0.38999998569488525</c:v>
                </c:pt>
                <c:pt idx="3">
                  <c:v>0.40099999308586121</c:v>
                </c:pt>
                <c:pt idx="4">
                  <c:v>0.28999999165534973</c:v>
                </c:pt>
                <c:pt idx="5">
                  <c:v>0.25200000405311584</c:v>
                </c:pt>
                <c:pt idx="6">
                  <c:v>0.20000000298023224</c:v>
                </c:pt>
              </c:numCache>
            </c:numRef>
          </c:val>
          <c:extLst>
            <c:ext xmlns:c16="http://schemas.microsoft.com/office/drawing/2014/chart" uri="{C3380CC4-5D6E-409C-BE32-E72D297353CC}">
              <c16:uniqueId val="{00000001-B948-4DB6-A614-B2AD52C7CDC1}"/>
            </c:ext>
          </c:extLst>
        </c:ser>
        <c:ser>
          <c:idx val="6"/>
          <c:order val="2"/>
          <c:tx>
            <c:strRef>
              <c:f>'Figure 9'!$B$14</c:f>
              <c:strCache>
                <c:ptCount val="1"/>
                <c:pt idx="0">
                  <c:v>131.5 Interest income </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9'!$C$5:$I$5</c:f>
              <c:numCache>
                <c:formatCode>General</c:formatCode>
                <c:ptCount val="7"/>
                <c:pt idx="0">
                  <c:v>2018</c:v>
                </c:pt>
                <c:pt idx="1">
                  <c:v>2019</c:v>
                </c:pt>
                <c:pt idx="2">
                  <c:v>2020</c:v>
                </c:pt>
                <c:pt idx="3">
                  <c:v>2021</c:v>
                </c:pt>
                <c:pt idx="4">
                  <c:v>2022</c:v>
                </c:pt>
                <c:pt idx="5">
                  <c:v>2023</c:v>
                </c:pt>
                <c:pt idx="6">
                  <c:v>2024</c:v>
                </c:pt>
              </c:numCache>
            </c:numRef>
          </c:cat>
          <c:val>
            <c:numRef>
              <c:f>'Figure 9'!$C$14:$I$14</c:f>
              <c:numCache>
                <c:formatCode>0.00</c:formatCode>
                <c:ptCount val="7"/>
                <c:pt idx="0">
                  <c:v>0.57771197854680334</c:v>
                </c:pt>
                <c:pt idx="1">
                  <c:v>0.61705470317476729</c:v>
                </c:pt>
                <c:pt idx="2">
                  <c:v>0.78231737008329016</c:v>
                </c:pt>
                <c:pt idx="3">
                  <c:v>0.72123004154461923</c:v>
                </c:pt>
                <c:pt idx="4">
                  <c:v>0.54662116852176468</c:v>
                </c:pt>
                <c:pt idx="5">
                  <c:v>0.61566677245507162</c:v>
                </c:pt>
                <c:pt idx="6">
                  <c:v>0.60604084085976506</c:v>
                </c:pt>
              </c:numCache>
            </c:numRef>
          </c:val>
          <c:extLst>
            <c:ext xmlns:c16="http://schemas.microsoft.com/office/drawing/2014/chart" uri="{C3380CC4-5D6E-409C-BE32-E72D297353CC}">
              <c16:uniqueId val="{00000002-B948-4DB6-A614-B2AD52C7CDC1}"/>
            </c:ext>
          </c:extLst>
        </c:ser>
        <c:ser>
          <c:idx val="0"/>
          <c:order val="3"/>
          <c:tx>
            <c:strRef>
              <c:f>'Figure 9'!$B$6</c:f>
              <c:strCache>
                <c:ptCount val="1"/>
                <c:pt idx="0">
                  <c:v>81.2, 81.3 Income from assets</c:v>
                </c:pt>
              </c:strCache>
            </c:strRef>
          </c:tx>
          <c:spPr>
            <a:solidFill>
              <a:schemeClr val="accent1"/>
            </a:solidFill>
            <a:ln>
              <a:noFill/>
            </a:ln>
            <a:effectLst/>
          </c:spPr>
          <c:invertIfNegative val="0"/>
          <c:cat>
            <c:numRef>
              <c:f>'Figure 9'!$C$5:$I$5</c:f>
              <c:numCache>
                <c:formatCode>General</c:formatCode>
                <c:ptCount val="7"/>
                <c:pt idx="0">
                  <c:v>2018</c:v>
                </c:pt>
                <c:pt idx="1">
                  <c:v>2019</c:v>
                </c:pt>
                <c:pt idx="2">
                  <c:v>2020</c:v>
                </c:pt>
                <c:pt idx="3">
                  <c:v>2021</c:v>
                </c:pt>
                <c:pt idx="4">
                  <c:v>2022</c:v>
                </c:pt>
                <c:pt idx="5">
                  <c:v>2023</c:v>
                </c:pt>
                <c:pt idx="6">
                  <c:v>2024</c:v>
                </c:pt>
              </c:numCache>
            </c:numRef>
          </c:cat>
          <c:val>
            <c:numRef>
              <c:f>'Figure 9'!$C$6:$I$6</c:f>
              <c:numCache>
                <c:formatCode>0.00</c:formatCode>
                <c:ptCount val="7"/>
                <c:pt idx="0">
                  <c:v>0.18500000238418579</c:v>
                </c:pt>
                <c:pt idx="1">
                  <c:v>0.14900000393390656</c:v>
                </c:pt>
                <c:pt idx="2">
                  <c:v>0.1379999965429306</c:v>
                </c:pt>
                <c:pt idx="3">
                  <c:v>0.14100000262260437</c:v>
                </c:pt>
                <c:pt idx="4">
                  <c:v>0.14800000190734863</c:v>
                </c:pt>
                <c:pt idx="5">
                  <c:v>0.17000000178813934</c:v>
                </c:pt>
                <c:pt idx="6">
                  <c:v>8.6000002920627594E-2</c:v>
                </c:pt>
              </c:numCache>
            </c:numRef>
          </c:val>
          <c:extLst>
            <c:ext xmlns:c16="http://schemas.microsoft.com/office/drawing/2014/chart" uri="{C3380CC4-5D6E-409C-BE32-E72D297353CC}">
              <c16:uniqueId val="{00000003-B948-4DB6-A614-B2AD52C7CDC1}"/>
            </c:ext>
          </c:extLst>
        </c:ser>
        <c:ser>
          <c:idx val="2"/>
          <c:order val="4"/>
          <c:tx>
            <c:strRef>
              <c:f>'Figure 9'!$B$10</c:f>
              <c:strCache>
                <c:ptCount val="1"/>
                <c:pt idx="0">
                  <c:v>82.2 Misc</c:v>
                </c:pt>
              </c:strCache>
            </c:strRef>
          </c:tx>
          <c:spPr>
            <a:solidFill>
              <a:schemeClr val="accent3"/>
            </a:solidFill>
            <a:ln>
              <a:noFill/>
            </a:ln>
            <a:effectLst/>
          </c:spPr>
          <c:invertIfNegative val="0"/>
          <c:cat>
            <c:numRef>
              <c:f>'Figure 9'!$C$5:$I$5</c:f>
              <c:numCache>
                <c:formatCode>General</c:formatCode>
                <c:ptCount val="7"/>
                <c:pt idx="0">
                  <c:v>2018</c:v>
                </c:pt>
                <c:pt idx="1">
                  <c:v>2019</c:v>
                </c:pt>
                <c:pt idx="2">
                  <c:v>2020</c:v>
                </c:pt>
                <c:pt idx="3">
                  <c:v>2021</c:v>
                </c:pt>
                <c:pt idx="4">
                  <c:v>2022</c:v>
                </c:pt>
                <c:pt idx="5">
                  <c:v>2023</c:v>
                </c:pt>
                <c:pt idx="6">
                  <c:v>2024</c:v>
                </c:pt>
              </c:numCache>
            </c:numRef>
          </c:cat>
          <c:val>
            <c:numRef>
              <c:f>'Figure 9'!$C$10:$I$10</c:f>
              <c:numCache>
                <c:formatCode>0.00</c:formatCode>
                <c:ptCount val="7"/>
                <c:pt idx="0">
                  <c:v>8.9000001549720764E-2</c:v>
                </c:pt>
                <c:pt idx="1">
                  <c:v>6.1999998986721039E-2</c:v>
                </c:pt>
                <c:pt idx="2">
                  <c:v>6.3000001013278961E-2</c:v>
                </c:pt>
                <c:pt idx="3">
                  <c:v>6.1999998986721039E-2</c:v>
                </c:pt>
                <c:pt idx="4">
                  <c:v>4.3000001460313797E-2</c:v>
                </c:pt>
                <c:pt idx="5">
                  <c:v>3.2000001519918442E-2</c:v>
                </c:pt>
                <c:pt idx="6">
                  <c:v>1.6000000759959221E-2</c:v>
                </c:pt>
              </c:numCache>
            </c:numRef>
          </c:val>
          <c:extLst>
            <c:ext xmlns:c16="http://schemas.microsoft.com/office/drawing/2014/chart" uri="{C3380CC4-5D6E-409C-BE32-E72D297353CC}">
              <c16:uniqueId val="{00000004-B948-4DB6-A614-B2AD52C7CDC1}"/>
            </c:ext>
          </c:extLst>
        </c:ser>
        <c:ser>
          <c:idx val="3"/>
          <c:order val="5"/>
          <c:tx>
            <c:strRef>
              <c:f>'Figure 9'!$B$11</c:f>
              <c:strCache>
                <c:ptCount val="1"/>
                <c:pt idx="0">
                  <c:v>82.1(z) Income from betting</c:v>
                </c:pt>
              </c:strCache>
            </c:strRef>
          </c:tx>
          <c:spPr>
            <a:solidFill>
              <a:schemeClr val="accent4"/>
            </a:solidFill>
            <a:ln>
              <a:noFill/>
            </a:ln>
            <a:effectLst/>
          </c:spPr>
          <c:invertIfNegative val="0"/>
          <c:cat>
            <c:numRef>
              <c:f>'Figure 9'!$C$5:$I$5</c:f>
              <c:numCache>
                <c:formatCode>General</c:formatCode>
                <c:ptCount val="7"/>
                <c:pt idx="0">
                  <c:v>2018</c:v>
                </c:pt>
                <c:pt idx="1">
                  <c:v>2019</c:v>
                </c:pt>
                <c:pt idx="2">
                  <c:v>2020</c:v>
                </c:pt>
                <c:pt idx="3">
                  <c:v>2021</c:v>
                </c:pt>
                <c:pt idx="4">
                  <c:v>2022</c:v>
                </c:pt>
                <c:pt idx="5">
                  <c:v>2023</c:v>
                </c:pt>
                <c:pt idx="6">
                  <c:v>2024</c:v>
                </c:pt>
              </c:numCache>
            </c:numRef>
          </c:cat>
          <c:val>
            <c:numRef>
              <c:f>'Figure 9'!$C$11:$I$11</c:f>
              <c:numCache>
                <c:formatCode>0.00</c:formatCode>
                <c:ptCount val="7"/>
                <c:pt idx="0">
                  <c:v>7.0000002160668373E-3</c:v>
                </c:pt>
                <c:pt idx="1">
                  <c:v>3.0000000260770321E-3</c:v>
                </c:pt>
                <c:pt idx="2">
                  <c:v>2.0000000949949026E-3</c:v>
                </c:pt>
                <c:pt idx="3">
                  <c:v>3.0000000260770321E-3</c:v>
                </c:pt>
                <c:pt idx="4">
                  <c:v>2.0000000949949026E-3</c:v>
                </c:pt>
                <c:pt idx="5">
                  <c:v>2.0000000949949026E-3</c:v>
                </c:pt>
                <c:pt idx="6">
                  <c:v>2.0000000949949026E-3</c:v>
                </c:pt>
              </c:numCache>
            </c:numRef>
          </c:val>
          <c:extLst>
            <c:ext xmlns:c16="http://schemas.microsoft.com/office/drawing/2014/chart" uri="{C3380CC4-5D6E-409C-BE32-E72D297353CC}">
              <c16:uniqueId val="{00000005-B948-4DB6-A614-B2AD52C7CDC1}"/>
            </c:ext>
          </c:extLst>
        </c:ser>
        <c:dLbls>
          <c:showLegendKey val="0"/>
          <c:showVal val="0"/>
          <c:showCatName val="0"/>
          <c:showSerName val="0"/>
          <c:showPercent val="0"/>
          <c:showBubbleSize val="0"/>
        </c:dLbls>
        <c:gapWidth val="150"/>
        <c:overlap val="100"/>
        <c:axId val="461279896"/>
        <c:axId val="409426328"/>
      </c:barChart>
      <c:lineChart>
        <c:grouping val="standard"/>
        <c:varyColors val="0"/>
        <c:ser>
          <c:idx val="4"/>
          <c:order val="6"/>
          <c:tx>
            <c:strRef>
              <c:f>'Figure 9'!$B$15</c:f>
              <c:strCache>
                <c:ptCount val="1"/>
                <c:pt idx="0">
                  <c:v>Total </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9'!$C$5:$I$5</c:f>
              <c:numCache>
                <c:formatCode>General</c:formatCode>
                <c:ptCount val="7"/>
                <c:pt idx="0">
                  <c:v>2018</c:v>
                </c:pt>
                <c:pt idx="1">
                  <c:v>2019</c:v>
                </c:pt>
                <c:pt idx="2">
                  <c:v>2020</c:v>
                </c:pt>
                <c:pt idx="3">
                  <c:v>2021</c:v>
                </c:pt>
                <c:pt idx="4">
                  <c:v>2022</c:v>
                </c:pt>
                <c:pt idx="5">
                  <c:v>2023</c:v>
                </c:pt>
                <c:pt idx="6">
                  <c:v>2024</c:v>
                </c:pt>
              </c:numCache>
            </c:numRef>
          </c:cat>
          <c:val>
            <c:numRef>
              <c:f>'Figure 9'!$C$15:$I$15</c:f>
              <c:numCache>
                <c:formatCode>0.00</c:formatCode>
                <c:ptCount val="7"/>
                <c:pt idx="0">
                  <c:v>4.7327120514507346</c:v>
                </c:pt>
                <c:pt idx="1">
                  <c:v>3.5660547763059411</c:v>
                </c:pt>
                <c:pt idx="2">
                  <c:v>3.448317311378303</c:v>
                </c:pt>
                <c:pt idx="3">
                  <c:v>4.6852301450741622</c:v>
                </c:pt>
                <c:pt idx="4">
                  <c:v>3.3106212301883575</c:v>
                </c:pt>
                <c:pt idx="5">
                  <c:v>2.8276668181476197</c:v>
                </c:pt>
                <c:pt idx="6">
                  <c:v>2.0840408686858209</c:v>
                </c:pt>
              </c:numCache>
            </c:numRef>
          </c:val>
          <c:smooth val="1"/>
          <c:extLst>
            <c:ext xmlns:c16="http://schemas.microsoft.com/office/drawing/2014/chart" uri="{C3380CC4-5D6E-409C-BE32-E72D297353CC}">
              <c16:uniqueId val="{00000006-B948-4DB6-A614-B2AD52C7CDC1}"/>
            </c:ext>
          </c:extLst>
        </c:ser>
        <c:dLbls>
          <c:showLegendKey val="0"/>
          <c:showVal val="0"/>
          <c:showCatName val="0"/>
          <c:showSerName val="0"/>
          <c:showPercent val="0"/>
          <c:showBubbleSize val="0"/>
        </c:dLbls>
        <c:marker val="1"/>
        <c:smooth val="0"/>
        <c:axId val="461279896"/>
        <c:axId val="409426328"/>
      </c:lineChart>
      <c:catAx>
        <c:axId val="461279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9426328"/>
        <c:crosses val="autoZero"/>
        <c:auto val="1"/>
        <c:lblAlgn val="ctr"/>
        <c:lblOffset val="100"/>
        <c:noMultiLvlLbl val="0"/>
      </c:catAx>
      <c:valAx>
        <c:axId val="409426328"/>
        <c:scaling>
          <c:orientation val="minMax"/>
          <c:max val="5"/>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 of Income Tax</a:t>
                </a:r>
                <a:r>
                  <a:rPr lang="en-US" baseline="0"/>
                  <a:t> Revenue</a:t>
                </a:r>
              </a:p>
            </c:rich>
          </c:tx>
          <c:layout>
            <c:manualLayout>
              <c:xMode val="edge"/>
              <c:yMode val="edge"/>
              <c:x val="1.0687915507567543E-2"/>
              <c:y val="0.3364693817246353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1279896"/>
        <c:crosses val="autoZero"/>
        <c:crossBetween val="between"/>
        <c:majorUnit val="1"/>
      </c:valAx>
      <c:spPr>
        <a:noFill/>
        <a:ln>
          <a:noFill/>
        </a:ln>
        <a:effectLst/>
      </c:spPr>
    </c:plotArea>
    <c:legend>
      <c:legendPos val="r"/>
      <c:layout>
        <c:manualLayout>
          <c:xMode val="edge"/>
          <c:yMode val="edge"/>
          <c:x val="0.69835614859519812"/>
          <c:y val="0.20163668283186456"/>
          <c:w val="0.28564372567201557"/>
          <c:h val="0.7983633171681354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en-US" b="1"/>
              <a:t>Estimated Total PIT ITE by Legal Form 
(in percent of total)</a:t>
            </a:r>
          </a:p>
        </c:rich>
      </c:tx>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1250357132715951"/>
          <c:y val="0.18552631578947365"/>
          <c:w val="0.85047769020406427"/>
          <c:h val="0.64748514988258044"/>
        </c:manualLayout>
      </c:layout>
      <c:barChart>
        <c:barDir val="col"/>
        <c:grouping val="percentStacked"/>
        <c:varyColors val="0"/>
        <c:ser>
          <c:idx val="0"/>
          <c:order val="0"/>
          <c:tx>
            <c:strRef>
              <c:f>'Figure 10'!$B$5</c:f>
              <c:strCache>
                <c:ptCount val="1"/>
                <c:pt idx="0">
                  <c:v>individual entrepreneur</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10'!$C$4:$I$4</c:f>
              <c:numCache>
                <c:formatCode>0</c:formatCode>
                <c:ptCount val="7"/>
                <c:pt idx="0">
                  <c:v>2018</c:v>
                </c:pt>
                <c:pt idx="1">
                  <c:v>2019</c:v>
                </c:pt>
                <c:pt idx="2">
                  <c:v>2020</c:v>
                </c:pt>
                <c:pt idx="3">
                  <c:v>2021</c:v>
                </c:pt>
                <c:pt idx="4">
                  <c:v>2022</c:v>
                </c:pt>
                <c:pt idx="5">
                  <c:v>2023</c:v>
                </c:pt>
                <c:pt idx="6">
                  <c:v>2024</c:v>
                </c:pt>
              </c:numCache>
            </c:numRef>
          </c:cat>
          <c:val>
            <c:numRef>
              <c:f>'Figure 10'!$C$5:$I$5</c:f>
              <c:numCache>
                <c:formatCode>0%</c:formatCode>
                <c:ptCount val="7"/>
                <c:pt idx="0">
                  <c:v>0.4542726960965543</c:v>
                </c:pt>
                <c:pt idx="1">
                  <c:v>0.41547191926215821</c:v>
                </c:pt>
                <c:pt idx="2">
                  <c:v>0.33308388545592682</c:v>
                </c:pt>
                <c:pt idx="3">
                  <c:v>0.43274145983659862</c:v>
                </c:pt>
                <c:pt idx="4">
                  <c:v>0.36614173639123243</c:v>
                </c:pt>
                <c:pt idx="5">
                  <c:v>0.24679170468307585</c:v>
                </c:pt>
                <c:pt idx="6">
                  <c:v>0.27657020019951029</c:v>
                </c:pt>
              </c:numCache>
            </c:numRef>
          </c:val>
          <c:extLst>
            <c:ext xmlns:c16="http://schemas.microsoft.com/office/drawing/2014/chart" uri="{C3380CC4-5D6E-409C-BE32-E72D297353CC}">
              <c16:uniqueId val="{00000000-67B5-4154-9C15-4FBB45D258E2}"/>
            </c:ext>
          </c:extLst>
        </c:ser>
        <c:ser>
          <c:idx val="1"/>
          <c:order val="1"/>
          <c:tx>
            <c:strRef>
              <c:f>'Figure 10'!$B$6</c:f>
              <c:strCache>
                <c:ptCount val="1"/>
                <c:pt idx="0">
                  <c:v>natural person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10'!$C$4:$I$4</c:f>
              <c:numCache>
                <c:formatCode>0</c:formatCode>
                <c:ptCount val="7"/>
                <c:pt idx="0">
                  <c:v>2018</c:v>
                </c:pt>
                <c:pt idx="1">
                  <c:v>2019</c:v>
                </c:pt>
                <c:pt idx="2">
                  <c:v>2020</c:v>
                </c:pt>
                <c:pt idx="3">
                  <c:v>2021</c:v>
                </c:pt>
                <c:pt idx="4">
                  <c:v>2022</c:v>
                </c:pt>
                <c:pt idx="5">
                  <c:v>2023</c:v>
                </c:pt>
                <c:pt idx="6">
                  <c:v>2024</c:v>
                </c:pt>
              </c:numCache>
            </c:numRef>
          </c:cat>
          <c:val>
            <c:numRef>
              <c:f>'Figure 10'!$C$6:$I$6</c:f>
              <c:numCache>
                <c:formatCode>0%</c:formatCode>
                <c:ptCount val="7"/>
                <c:pt idx="0">
                  <c:v>0.5457273039034457</c:v>
                </c:pt>
                <c:pt idx="1">
                  <c:v>0.58452808073784179</c:v>
                </c:pt>
                <c:pt idx="2">
                  <c:v>0.66691611454407318</c:v>
                </c:pt>
                <c:pt idx="3">
                  <c:v>0.56725854016340138</c:v>
                </c:pt>
                <c:pt idx="4">
                  <c:v>0.63385826360876751</c:v>
                </c:pt>
                <c:pt idx="5">
                  <c:v>0.75320829531692413</c:v>
                </c:pt>
                <c:pt idx="6">
                  <c:v>0.72342979980048971</c:v>
                </c:pt>
              </c:numCache>
            </c:numRef>
          </c:val>
          <c:extLst>
            <c:ext xmlns:c16="http://schemas.microsoft.com/office/drawing/2014/chart" uri="{C3380CC4-5D6E-409C-BE32-E72D297353CC}">
              <c16:uniqueId val="{00000001-67B5-4154-9C15-4FBB45D258E2}"/>
            </c:ext>
          </c:extLst>
        </c:ser>
        <c:dLbls>
          <c:showLegendKey val="0"/>
          <c:showVal val="0"/>
          <c:showCatName val="0"/>
          <c:showSerName val="0"/>
          <c:showPercent val="0"/>
          <c:showBubbleSize val="0"/>
        </c:dLbls>
        <c:gapWidth val="150"/>
        <c:overlap val="100"/>
        <c:axId val="462065824"/>
        <c:axId val="462069744"/>
      </c:barChart>
      <c:catAx>
        <c:axId val="46206582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2069744"/>
        <c:crosses val="autoZero"/>
        <c:auto val="1"/>
        <c:lblAlgn val="ctr"/>
        <c:lblOffset val="100"/>
        <c:noMultiLvlLbl val="0"/>
      </c:catAx>
      <c:valAx>
        <c:axId val="46206974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 of Total PIT ITE</a:t>
                </a:r>
              </a:p>
            </c:rich>
          </c:tx>
          <c:layout>
            <c:manualLayout>
              <c:xMode val="edge"/>
              <c:yMode val="edge"/>
              <c:x val="3.0196075634144608E-2"/>
              <c:y val="0.3565286490219429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2065824"/>
        <c:crosses val="autoZero"/>
        <c:crossBetween val="between"/>
        <c:majorUnit val="0.2"/>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sz="1200" b="1" i="0" baseline="0">
                <a:solidFill>
                  <a:sysClr val="windowText" lastClr="000000"/>
                </a:solidFill>
                <a:effectLst/>
              </a:rPr>
              <a:t>Estimated other ITE - Full Deduction on Assets</a:t>
            </a:r>
            <a:br>
              <a:rPr lang="en-US" sz="1200" b="1" i="0" baseline="0">
                <a:solidFill>
                  <a:sysClr val="windowText" lastClr="000000"/>
                </a:solidFill>
                <a:effectLst/>
              </a:rPr>
            </a:br>
            <a:r>
              <a:rPr lang="en-US" sz="1200" b="1" baseline="0">
                <a:solidFill>
                  <a:sysClr val="windowText" lastClr="000000"/>
                </a:solidFill>
              </a:rPr>
              <a:t>(in percent of GDP)</a:t>
            </a:r>
            <a:endParaRPr lang="en-US" sz="1200" b="1">
              <a:solidFill>
                <a:sysClr val="windowText" lastClr="000000"/>
              </a:solidFill>
            </a:endParaRPr>
          </a:p>
        </c:rich>
      </c:tx>
      <c:layout>
        <c:manualLayout>
          <c:xMode val="edge"/>
          <c:yMode val="edge"/>
          <c:x val="0.24720522777870815"/>
          <c:y val="3.7367298611792818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0"/>
          <c:order val="0"/>
          <c:tx>
            <c:strRef>
              <c:f>'Figure 11'!$G$11</c:f>
              <c:strCache>
                <c:ptCount val="1"/>
                <c:pt idx="0">
                  <c:v>Personal income</c:v>
                </c:pt>
              </c:strCache>
            </c:strRef>
          </c:tx>
          <c:spPr>
            <a:solidFill>
              <a:schemeClr val="accent1"/>
            </a:solidFill>
            <a:ln>
              <a:noFill/>
            </a:ln>
            <a:effectLst/>
          </c:spPr>
          <c:invertIfNegative val="0"/>
          <c:dLbls>
            <c:numFmt formatCode="#,##0.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11'!$J$7:$P$7</c:f>
              <c:numCache>
                <c:formatCode>General</c:formatCode>
                <c:ptCount val="7"/>
                <c:pt idx="0">
                  <c:v>2018</c:v>
                </c:pt>
                <c:pt idx="1">
                  <c:v>2019</c:v>
                </c:pt>
                <c:pt idx="2">
                  <c:v>2020</c:v>
                </c:pt>
                <c:pt idx="3">
                  <c:v>2021</c:v>
                </c:pt>
                <c:pt idx="4">
                  <c:v>2022</c:v>
                </c:pt>
                <c:pt idx="5">
                  <c:v>2023</c:v>
                </c:pt>
                <c:pt idx="6">
                  <c:v>2024</c:v>
                </c:pt>
              </c:numCache>
            </c:numRef>
          </c:cat>
          <c:val>
            <c:numRef>
              <c:f>'Figure 11'!$J$11:$P$11</c:f>
              <c:numCache>
                <c:formatCode>#,##0.000</c:formatCode>
                <c:ptCount val="7"/>
                <c:pt idx="0">
                  <c:v>5.2472442318235784E-3</c:v>
                </c:pt>
                <c:pt idx="1">
                  <c:v>5.1562481112163014E-3</c:v>
                </c:pt>
                <c:pt idx="2">
                  <c:v>2.8720909081459333E-3</c:v>
                </c:pt>
                <c:pt idx="3">
                  <c:v>4.5215244209274186E-3</c:v>
                </c:pt>
                <c:pt idx="4">
                  <c:v>3.8677791541539917E-3</c:v>
                </c:pt>
                <c:pt idx="5" formatCode="#,##0.00">
                  <c:v>4.7316275591592575E-3</c:v>
                </c:pt>
                <c:pt idx="6" formatCode="#,##0.00">
                  <c:v>2.5909864461258073E-3</c:v>
                </c:pt>
              </c:numCache>
            </c:numRef>
          </c:val>
          <c:extLst>
            <c:ext xmlns:c16="http://schemas.microsoft.com/office/drawing/2014/chart" uri="{C3380CC4-5D6E-409C-BE32-E72D297353CC}">
              <c16:uniqueId val="{00000000-8C36-40C0-8C92-CCD3A44F4334}"/>
            </c:ext>
          </c:extLst>
        </c:ser>
        <c:ser>
          <c:idx val="1"/>
          <c:order val="1"/>
          <c:tx>
            <c:strRef>
              <c:f>'Figure 11'!$G$12</c:f>
              <c:strCache>
                <c:ptCount val="1"/>
                <c:pt idx="0">
                  <c:v>Corporate income</c:v>
                </c:pt>
              </c:strCache>
            </c:strRef>
          </c:tx>
          <c:spPr>
            <a:solidFill>
              <a:schemeClr val="accent2"/>
            </a:solidFill>
            <a:ln>
              <a:noFill/>
            </a:ln>
            <a:effectLst/>
          </c:spPr>
          <c:invertIfNegative val="0"/>
          <c:dLbls>
            <c:numFmt formatCode="#,##0.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11'!$J$7:$P$7</c:f>
              <c:numCache>
                <c:formatCode>General</c:formatCode>
                <c:ptCount val="7"/>
                <c:pt idx="0">
                  <c:v>2018</c:v>
                </c:pt>
                <c:pt idx="1">
                  <c:v>2019</c:v>
                </c:pt>
                <c:pt idx="2">
                  <c:v>2020</c:v>
                </c:pt>
                <c:pt idx="3">
                  <c:v>2021</c:v>
                </c:pt>
                <c:pt idx="4">
                  <c:v>2022</c:v>
                </c:pt>
                <c:pt idx="5">
                  <c:v>2023</c:v>
                </c:pt>
                <c:pt idx="6">
                  <c:v>2024</c:v>
                </c:pt>
              </c:numCache>
            </c:numRef>
          </c:cat>
          <c:val>
            <c:numRef>
              <c:f>'Figure 11'!$J$12:$P$12</c:f>
              <c:numCache>
                <c:formatCode>#,##0.000</c:formatCode>
                <c:ptCount val="7"/>
                <c:pt idx="0">
                  <c:v>1.5498456489508962E-2</c:v>
                </c:pt>
                <c:pt idx="1">
                  <c:v>1.0135635163558743E-2</c:v>
                </c:pt>
                <c:pt idx="2">
                  <c:v>8.8390812048380132E-3</c:v>
                </c:pt>
                <c:pt idx="3">
                  <c:v>6.8514167312898845E-3</c:v>
                </c:pt>
                <c:pt idx="4">
                  <c:v>7.0811733502454156E-3</c:v>
                </c:pt>
                <c:pt idx="5" formatCode="#,##0.00">
                  <c:v>7.9868189528598272E-3</c:v>
                </c:pt>
                <c:pt idx="6" formatCode="#,##0.00">
                  <c:v>7.6528343118941744E-3</c:v>
                </c:pt>
              </c:numCache>
            </c:numRef>
          </c:val>
          <c:extLst>
            <c:ext xmlns:c16="http://schemas.microsoft.com/office/drawing/2014/chart" uri="{C3380CC4-5D6E-409C-BE32-E72D297353CC}">
              <c16:uniqueId val="{00000001-8C36-40C0-8C92-CCD3A44F4334}"/>
            </c:ext>
          </c:extLst>
        </c:ser>
        <c:dLbls>
          <c:showLegendKey val="0"/>
          <c:showVal val="0"/>
          <c:showCatName val="0"/>
          <c:showSerName val="0"/>
          <c:showPercent val="0"/>
          <c:showBubbleSize val="0"/>
        </c:dLbls>
        <c:gapWidth val="150"/>
        <c:overlap val="100"/>
        <c:axId val="462066216"/>
        <c:axId val="462067000"/>
      </c:barChart>
      <c:lineChart>
        <c:grouping val="standard"/>
        <c:varyColors val="0"/>
        <c:ser>
          <c:idx val="2"/>
          <c:order val="2"/>
          <c:tx>
            <c:v>Full deduction of assets</c:v>
          </c:tx>
          <c:spPr>
            <a:ln w="28575" cap="rnd">
              <a:solidFill>
                <a:schemeClr val="accent5"/>
              </a:solidFill>
              <a:round/>
            </a:ln>
            <a:effectLst/>
          </c:spPr>
          <c:marker>
            <c:symbol val="circle"/>
            <c:size val="5"/>
            <c:spPr>
              <a:solidFill>
                <a:schemeClr val="accent5"/>
              </a:solidFill>
              <a:ln w="9525">
                <a:solidFill>
                  <a:schemeClr val="accent5"/>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11'!$J$7:$P$7</c:f>
              <c:numCache>
                <c:formatCode>General</c:formatCode>
                <c:ptCount val="7"/>
                <c:pt idx="0">
                  <c:v>2018</c:v>
                </c:pt>
                <c:pt idx="1">
                  <c:v>2019</c:v>
                </c:pt>
                <c:pt idx="2">
                  <c:v>2020</c:v>
                </c:pt>
                <c:pt idx="3">
                  <c:v>2021</c:v>
                </c:pt>
                <c:pt idx="4">
                  <c:v>2022</c:v>
                </c:pt>
                <c:pt idx="5">
                  <c:v>2023</c:v>
                </c:pt>
                <c:pt idx="6">
                  <c:v>2024</c:v>
                </c:pt>
              </c:numCache>
            </c:numRef>
          </c:cat>
          <c:val>
            <c:numRef>
              <c:f>'Figure 11'!$J$10:$P$10</c:f>
              <c:numCache>
                <c:formatCode>#,##0.000</c:formatCode>
                <c:ptCount val="7"/>
                <c:pt idx="0">
                  <c:v>2.0745700721332541E-2</c:v>
                </c:pt>
                <c:pt idx="1">
                  <c:v>1.5291883274775044E-2</c:v>
                </c:pt>
                <c:pt idx="2">
                  <c:v>1.1711172112983946E-2</c:v>
                </c:pt>
                <c:pt idx="3">
                  <c:v>1.1372941152217304E-2</c:v>
                </c:pt>
                <c:pt idx="4">
                  <c:v>1.0948952504399406E-2</c:v>
                </c:pt>
                <c:pt idx="5" formatCode="#,##0.00">
                  <c:v>1.2718446512019083E-2</c:v>
                </c:pt>
                <c:pt idx="6" formatCode="#,##0.00">
                  <c:v>1.0243820758019983E-2</c:v>
                </c:pt>
              </c:numCache>
            </c:numRef>
          </c:val>
          <c:smooth val="0"/>
          <c:extLst>
            <c:ext xmlns:c16="http://schemas.microsoft.com/office/drawing/2014/chart" uri="{C3380CC4-5D6E-409C-BE32-E72D297353CC}">
              <c16:uniqueId val="{00000002-8C36-40C0-8C92-CCD3A44F4334}"/>
            </c:ext>
          </c:extLst>
        </c:ser>
        <c:dLbls>
          <c:showLegendKey val="0"/>
          <c:showVal val="0"/>
          <c:showCatName val="0"/>
          <c:showSerName val="0"/>
          <c:showPercent val="0"/>
          <c:showBubbleSize val="0"/>
        </c:dLbls>
        <c:marker val="1"/>
        <c:smooth val="0"/>
        <c:axId val="462066216"/>
        <c:axId val="462067000"/>
      </c:lineChart>
      <c:catAx>
        <c:axId val="4620662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2067000"/>
        <c:crosses val="autoZero"/>
        <c:auto val="1"/>
        <c:lblAlgn val="ctr"/>
        <c:lblOffset val="100"/>
        <c:noMultiLvlLbl val="0"/>
      </c:catAx>
      <c:valAx>
        <c:axId val="462067000"/>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of GDP</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2066216"/>
        <c:crosses val="autoZero"/>
        <c:crossBetween val="between"/>
        <c:majorUnit val="1.0000000000000002E-2"/>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r>
              <a:rPr lang="en-US"/>
              <a:t>Estimated VATEs by Sector 
(in percent of GDP) </a:t>
            </a:r>
          </a:p>
        </c:rich>
      </c:tx>
      <c:layout/>
      <c:overlay val="0"/>
      <c:spPr>
        <a:noFill/>
        <a:ln>
          <a:noFill/>
        </a:ln>
        <a:effectLst/>
      </c:spPr>
      <c:txPr>
        <a:bodyPr rot="0" spcFirstLastPara="1" vertOverflow="ellipsis" vert="horz" wrap="square" anchor="ctr" anchorCtr="1"/>
        <a:lstStyle/>
        <a:p>
          <a:pPr>
            <a:defRPr sz="12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7.521021184009466E-2"/>
          <c:y val="0.15627237000923069"/>
          <c:w val="0.63017996686233557"/>
          <c:h val="0.77034578025346823"/>
        </c:manualLayout>
      </c:layout>
      <c:barChart>
        <c:barDir val="col"/>
        <c:grouping val="clustered"/>
        <c:varyColors val="0"/>
        <c:ser>
          <c:idx val="2"/>
          <c:order val="0"/>
          <c:tx>
            <c:strRef>
              <c:f>'Figure 12'!$H$10</c:f>
              <c:strCache>
                <c:ptCount val="1"/>
                <c:pt idx="0">
                  <c:v>Child care services</c:v>
                </c:pt>
              </c:strCache>
            </c:strRef>
          </c:tx>
          <c:spPr>
            <a:solidFill>
              <a:schemeClr val="accent3"/>
            </a:solidFill>
            <a:ln>
              <a:noFill/>
            </a:ln>
            <a:effectLst/>
          </c:spPr>
          <c:invertIfNegative val="0"/>
          <c:cat>
            <c:numRef>
              <c:f>'Figure 12'!$J$6:$P$6</c:f>
              <c:numCache>
                <c:formatCode>General</c:formatCode>
                <c:ptCount val="7"/>
                <c:pt idx="0">
                  <c:v>2018</c:v>
                </c:pt>
                <c:pt idx="1">
                  <c:v>2019</c:v>
                </c:pt>
                <c:pt idx="2">
                  <c:v>2020</c:v>
                </c:pt>
                <c:pt idx="3">
                  <c:v>2021</c:v>
                </c:pt>
                <c:pt idx="4">
                  <c:v>2022</c:v>
                </c:pt>
                <c:pt idx="5">
                  <c:v>2023</c:v>
                </c:pt>
                <c:pt idx="6">
                  <c:v>2024</c:v>
                </c:pt>
              </c:numCache>
            </c:numRef>
          </c:cat>
          <c:val>
            <c:numRef>
              <c:f>'Figure 12'!$J$10:$P$10</c:f>
              <c:numCache>
                <c:formatCode>#,##0.00</c:formatCode>
                <c:ptCount val="7"/>
                <c:pt idx="0">
                  <c:v>7.3527766492043886E-2</c:v>
                </c:pt>
                <c:pt idx="1">
                  <c:v>7.0093492462108511E-2</c:v>
                </c:pt>
                <c:pt idx="2">
                  <c:v>9.2102319747557629E-2</c:v>
                </c:pt>
                <c:pt idx="3">
                  <c:v>6.556727295308637E-2</c:v>
                </c:pt>
                <c:pt idx="4" formatCode="0.00">
                  <c:v>6.7045249171567192E-2</c:v>
                </c:pt>
                <c:pt idx="5" formatCode="0.00">
                  <c:v>3.9654489376622935E-2</c:v>
                </c:pt>
                <c:pt idx="6" formatCode="0.00">
                  <c:v>5.2632624429529692E-2</c:v>
                </c:pt>
              </c:numCache>
            </c:numRef>
          </c:val>
          <c:extLst>
            <c:ext xmlns:c16="http://schemas.microsoft.com/office/drawing/2014/chart" uri="{C3380CC4-5D6E-409C-BE32-E72D297353CC}">
              <c16:uniqueId val="{00000000-78BE-40A8-9314-ABF8D4180AD4}"/>
            </c:ext>
          </c:extLst>
        </c:ser>
        <c:ser>
          <c:idx val="3"/>
          <c:order val="1"/>
          <c:tx>
            <c:strRef>
              <c:f>'Figure 12'!$H$11</c:f>
              <c:strCache>
                <c:ptCount val="1"/>
                <c:pt idx="0">
                  <c:v>Educational services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12'!$J$6:$P$6</c:f>
              <c:numCache>
                <c:formatCode>General</c:formatCode>
                <c:ptCount val="7"/>
                <c:pt idx="0">
                  <c:v>2018</c:v>
                </c:pt>
                <c:pt idx="1">
                  <c:v>2019</c:v>
                </c:pt>
                <c:pt idx="2">
                  <c:v>2020</c:v>
                </c:pt>
                <c:pt idx="3">
                  <c:v>2021</c:v>
                </c:pt>
                <c:pt idx="4">
                  <c:v>2022</c:v>
                </c:pt>
                <c:pt idx="5">
                  <c:v>2023</c:v>
                </c:pt>
                <c:pt idx="6">
                  <c:v>2024</c:v>
                </c:pt>
              </c:numCache>
            </c:numRef>
          </c:cat>
          <c:val>
            <c:numRef>
              <c:f>'Figure 12'!$J$11:$P$11</c:f>
              <c:numCache>
                <c:formatCode>#,##0.00</c:formatCode>
                <c:ptCount val="7"/>
                <c:pt idx="0">
                  <c:v>0.74457122759166361</c:v>
                </c:pt>
                <c:pt idx="1">
                  <c:v>0.96190626952760583</c:v>
                </c:pt>
                <c:pt idx="2">
                  <c:v>0.80506733157264376</c:v>
                </c:pt>
                <c:pt idx="3">
                  <c:v>0.82997435598632163</c:v>
                </c:pt>
                <c:pt idx="4" formatCode="0.00">
                  <c:v>0.87502891640213243</c:v>
                </c:pt>
                <c:pt idx="5" formatCode="0.00">
                  <c:v>0.9923949705940065</c:v>
                </c:pt>
                <c:pt idx="6" formatCode="0.00">
                  <c:v>0.87955199664894557</c:v>
                </c:pt>
              </c:numCache>
            </c:numRef>
          </c:val>
          <c:extLst>
            <c:ext xmlns:c16="http://schemas.microsoft.com/office/drawing/2014/chart" uri="{C3380CC4-5D6E-409C-BE32-E72D297353CC}">
              <c16:uniqueId val="{00000001-78BE-40A8-9314-ABF8D4180AD4}"/>
            </c:ext>
          </c:extLst>
        </c:ser>
        <c:ser>
          <c:idx val="4"/>
          <c:order val="2"/>
          <c:tx>
            <c:strRef>
              <c:f>'Figure 12'!$H$12</c:f>
              <c:strCache>
                <c:ptCount val="1"/>
                <c:pt idx="0">
                  <c:v>Gambling, lotteries and games of chance</c:v>
                </c:pt>
              </c:strCache>
            </c:strRef>
          </c:tx>
          <c:spPr>
            <a:solidFill>
              <a:schemeClr val="accent5"/>
            </a:solidFill>
            <a:ln>
              <a:noFill/>
            </a:ln>
            <a:effectLst/>
          </c:spPr>
          <c:invertIfNegative val="0"/>
          <c:cat>
            <c:numRef>
              <c:f>'Figure 12'!$J$6:$P$6</c:f>
              <c:numCache>
                <c:formatCode>General</c:formatCode>
                <c:ptCount val="7"/>
                <c:pt idx="0">
                  <c:v>2018</c:v>
                </c:pt>
                <c:pt idx="1">
                  <c:v>2019</c:v>
                </c:pt>
                <c:pt idx="2">
                  <c:v>2020</c:v>
                </c:pt>
                <c:pt idx="3">
                  <c:v>2021</c:v>
                </c:pt>
                <c:pt idx="4">
                  <c:v>2022</c:v>
                </c:pt>
                <c:pt idx="5">
                  <c:v>2023</c:v>
                </c:pt>
                <c:pt idx="6">
                  <c:v>2024</c:v>
                </c:pt>
              </c:numCache>
            </c:numRef>
          </c:cat>
          <c:val>
            <c:numRef>
              <c:f>'Figure 12'!$J$12:$P$12</c:f>
              <c:numCache>
                <c:formatCode>#,##0.00</c:formatCode>
                <c:ptCount val="7"/>
                <c:pt idx="0">
                  <c:v>5.8935110310697029E-3</c:v>
                </c:pt>
                <c:pt idx="1">
                  <c:v>0.16164707154278057</c:v>
                </c:pt>
                <c:pt idx="2">
                  <c:v>0.17923837559871283</c:v>
                </c:pt>
                <c:pt idx="3">
                  <c:v>0.30193493886132877</c:v>
                </c:pt>
                <c:pt idx="4" formatCode="0.00">
                  <c:v>0.26434141658341032</c:v>
                </c:pt>
                <c:pt idx="5" formatCode="0.00">
                  <c:v>0.3426903076445687</c:v>
                </c:pt>
                <c:pt idx="6" formatCode="0.00">
                  <c:v>0.20785652557975864</c:v>
                </c:pt>
              </c:numCache>
            </c:numRef>
          </c:val>
          <c:extLst>
            <c:ext xmlns:c16="http://schemas.microsoft.com/office/drawing/2014/chart" uri="{C3380CC4-5D6E-409C-BE32-E72D297353CC}">
              <c16:uniqueId val="{00000002-78BE-40A8-9314-ABF8D4180AD4}"/>
            </c:ext>
          </c:extLst>
        </c:ser>
        <c:ser>
          <c:idx val="5"/>
          <c:order val="3"/>
          <c:tx>
            <c:strRef>
              <c:f>'Figure 12'!$H$13</c:f>
              <c:strCache>
                <c:ptCount val="1"/>
                <c:pt idx="0">
                  <c:v>Health services and medical devices and supplies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12'!$J$6:$P$6</c:f>
              <c:numCache>
                <c:formatCode>General</c:formatCode>
                <c:ptCount val="7"/>
                <c:pt idx="0">
                  <c:v>2018</c:v>
                </c:pt>
                <c:pt idx="1">
                  <c:v>2019</c:v>
                </c:pt>
                <c:pt idx="2">
                  <c:v>2020</c:v>
                </c:pt>
                <c:pt idx="3">
                  <c:v>2021</c:v>
                </c:pt>
                <c:pt idx="4">
                  <c:v>2022</c:v>
                </c:pt>
                <c:pt idx="5">
                  <c:v>2023</c:v>
                </c:pt>
                <c:pt idx="6">
                  <c:v>2024</c:v>
                </c:pt>
              </c:numCache>
            </c:numRef>
          </c:cat>
          <c:val>
            <c:numRef>
              <c:f>'Figure 12'!$J$13:$P$13</c:f>
              <c:numCache>
                <c:formatCode>#,##0.00</c:formatCode>
                <c:ptCount val="7"/>
                <c:pt idx="0">
                  <c:v>0.80534084424819885</c:v>
                </c:pt>
                <c:pt idx="1">
                  <c:v>0.98264168311127176</c:v>
                </c:pt>
                <c:pt idx="2">
                  <c:v>0.85767063550447076</c:v>
                </c:pt>
                <c:pt idx="3">
                  <c:v>1.0457124585640281</c:v>
                </c:pt>
                <c:pt idx="4" formatCode="0.00">
                  <c:v>0.88396672997503178</c:v>
                </c:pt>
                <c:pt idx="5" formatCode="0.00">
                  <c:v>0.8529963988998347</c:v>
                </c:pt>
                <c:pt idx="6" formatCode="0.00">
                  <c:v>0.91990376779608751</c:v>
                </c:pt>
              </c:numCache>
            </c:numRef>
          </c:val>
          <c:extLst>
            <c:ext xmlns:c16="http://schemas.microsoft.com/office/drawing/2014/chart" uri="{C3380CC4-5D6E-409C-BE32-E72D297353CC}">
              <c16:uniqueId val="{00000003-78BE-40A8-9314-ABF8D4180AD4}"/>
            </c:ext>
          </c:extLst>
        </c:ser>
        <c:ser>
          <c:idx val="6"/>
          <c:order val="4"/>
          <c:tx>
            <c:strRef>
              <c:f>'Figure 12'!$H$14</c:f>
              <c:strCache>
                <c:ptCount val="1"/>
                <c:pt idx="0">
                  <c:v>Motor vehicles</c:v>
                </c:pt>
              </c:strCache>
            </c:strRef>
          </c:tx>
          <c:spPr>
            <a:solidFill>
              <a:schemeClr val="accent1">
                <a:lumMod val="60000"/>
              </a:schemeClr>
            </a:solidFill>
            <a:ln>
              <a:noFill/>
            </a:ln>
            <a:effectLst/>
          </c:spPr>
          <c:invertIfNegative val="0"/>
          <c:cat>
            <c:numRef>
              <c:f>'Figure 12'!$J$6:$P$6</c:f>
              <c:numCache>
                <c:formatCode>General</c:formatCode>
                <c:ptCount val="7"/>
                <c:pt idx="0">
                  <c:v>2018</c:v>
                </c:pt>
                <c:pt idx="1">
                  <c:v>2019</c:v>
                </c:pt>
                <c:pt idx="2">
                  <c:v>2020</c:v>
                </c:pt>
                <c:pt idx="3">
                  <c:v>2021</c:v>
                </c:pt>
                <c:pt idx="4">
                  <c:v>2022</c:v>
                </c:pt>
                <c:pt idx="5">
                  <c:v>2023</c:v>
                </c:pt>
                <c:pt idx="6">
                  <c:v>2024</c:v>
                </c:pt>
              </c:numCache>
            </c:numRef>
          </c:cat>
          <c:val>
            <c:numRef>
              <c:f>'Figure 12'!$J$14:$P$14</c:f>
              <c:numCache>
                <c:formatCode>#,##0.00</c:formatCode>
                <c:ptCount val="7"/>
                <c:pt idx="0">
                  <c:v>0.11432979307145733</c:v>
                </c:pt>
                <c:pt idx="1">
                  <c:v>0.12583161615470548</c:v>
                </c:pt>
                <c:pt idx="2">
                  <c:v>0.15891010202503511</c:v>
                </c:pt>
                <c:pt idx="3">
                  <c:v>0.22318073626256671</c:v>
                </c:pt>
                <c:pt idx="4" formatCode="0.00">
                  <c:v>0.26093075316855496</c:v>
                </c:pt>
                <c:pt idx="5" formatCode="0.00">
                  <c:v>0.22863519946965732</c:v>
                </c:pt>
                <c:pt idx="6" formatCode="0.00">
                  <c:v>0.18734053107576992</c:v>
                </c:pt>
              </c:numCache>
            </c:numRef>
          </c:val>
          <c:extLst>
            <c:ext xmlns:c16="http://schemas.microsoft.com/office/drawing/2014/chart" uri="{C3380CC4-5D6E-409C-BE32-E72D297353CC}">
              <c16:uniqueId val="{00000004-78BE-40A8-9314-ABF8D4180AD4}"/>
            </c:ext>
          </c:extLst>
        </c:ser>
        <c:ser>
          <c:idx val="10"/>
          <c:order val="5"/>
          <c:tx>
            <c:strRef>
              <c:f>'Figure 12'!$H$18</c:f>
              <c:strCache>
                <c:ptCount val="1"/>
                <c:pt idx="0">
                  <c:v>Agricultural products</c:v>
                </c:pt>
              </c:strCache>
            </c:strRef>
          </c:tx>
          <c:spPr>
            <a:solidFill>
              <a:schemeClr val="accent5">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numRef>
              <c:f>'Figure 12'!$J$6:$P$6</c:f>
              <c:numCache>
                <c:formatCode>General</c:formatCode>
                <c:ptCount val="7"/>
                <c:pt idx="0">
                  <c:v>2018</c:v>
                </c:pt>
                <c:pt idx="1">
                  <c:v>2019</c:v>
                </c:pt>
                <c:pt idx="2">
                  <c:v>2020</c:v>
                </c:pt>
                <c:pt idx="3">
                  <c:v>2021</c:v>
                </c:pt>
                <c:pt idx="4">
                  <c:v>2022</c:v>
                </c:pt>
                <c:pt idx="5">
                  <c:v>2023</c:v>
                </c:pt>
                <c:pt idx="6">
                  <c:v>2024</c:v>
                </c:pt>
              </c:numCache>
            </c:numRef>
          </c:cat>
          <c:val>
            <c:numRef>
              <c:f>'Figure 12'!$J$18:$P$18</c:f>
              <c:numCache>
                <c:formatCode>#,##0.00</c:formatCode>
                <c:ptCount val="7"/>
                <c:pt idx="0">
                  <c:v>0.63631576156681158</c:v>
                </c:pt>
                <c:pt idx="1">
                  <c:v>0.79766664440075208</c:v>
                </c:pt>
                <c:pt idx="2">
                  <c:v>0.69853715426619545</c:v>
                </c:pt>
                <c:pt idx="3">
                  <c:v>0.71852797072608077</c:v>
                </c:pt>
                <c:pt idx="4" formatCode="0.00">
                  <c:v>0.6470246632147798</c:v>
                </c:pt>
                <c:pt idx="5" formatCode="0.00">
                  <c:v>0.5541946563184712</c:v>
                </c:pt>
                <c:pt idx="6" formatCode="0.00">
                  <c:v>0.6680184696106124</c:v>
                </c:pt>
              </c:numCache>
            </c:numRef>
          </c:val>
          <c:extLst>
            <c:ext xmlns:c16="http://schemas.microsoft.com/office/drawing/2014/chart" uri="{C3380CC4-5D6E-409C-BE32-E72D297353CC}">
              <c16:uniqueId val="{00000005-78BE-40A8-9314-ABF8D4180AD4}"/>
            </c:ext>
          </c:extLst>
        </c:ser>
        <c:ser>
          <c:idx val="11"/>
          <c:order val="6"/>
          <c:tx>
            <c:strRef>
              <c:f>'Figure 12'!$H$19</c:f>
              <c:strCache>
                <c:ptCount val="1"/>
                <c:pt idx="0">
                  <c:v>Drugs and pharmaceuticals</c:v>
                </c:pt>
              </c:strCache>
            </c:strRef>
          </c:tx>
          <c:spPr>
            <a:solidFill>
              <a:schemeClr val="accent6">
                <a:lumMod val="60000"/>
              </a:schemeClr>
            </a:solidFill>
            <a:ln>
              <a:noFill/>
            </a:ln>
            <a:effectLst/>
          </c:spPr>
          <c:invertIfNegative val="0"/>
          <c:cat>
            <c:numRef>
              <c:f>'Figure 12'!$J$6:$P$6</c:f>
              <c:numCache>
                <c:formatCode>General</c:formatCode>
                <c:ptCount val="7"/>
                <c:pt idx="0">
                  <c:v>2018</c:v>
                </c:pt>
                <c:pt idx="1">
                  <c:v>2019</c:v>
                </c:pt>
                <c:pt idx="2">
                  <c:v>2020</c:v>
                </c:pt>
                <c:pt idx="3">
                  <c:v>2021</c:v>
                </c:pt>
                <c:pt idx="4">
                  <c:v>2022</c:v>
                </c:pt>
                <c:pt idx="5">
                  <c:v>2023</c:v>
                </c:pt>
                <c:pt idx="6">
                  <c:v>2024</c:v>
                </c:pt>
              </c:numCache>
            </c:numRef>
          </c:cat>
          <c:val>
            <c:numRef>
              <c:f>'Figure 12'!$J$19:$P$19</c:f>
              <c:numCache>
                <c:formatCode>#,##0.00</c:formatCode>
                <c:ptCount val="7"/>
                <c:pt idx="0">
                  <c:v>0.47180287711551033</c:v>
                </c:pt>
                <c:pt idx="1">
                  <c:v>0.57727076643972808</c:v>
                </c:pt>
                <c:pt idx="2">
                  <c:v>0.69202385703362879</c:v>
                </c:pt>
                <c:pt idx="3">
                  <c:v>0.78614670090285688</c:v>
                </c:pt>
                <c:pt idx="4" formatCode="0.00">
                  <c:v>0.7379476126381479</c:v>
                </c:pt>
                <c:pt idx="5" formatCode="0.00">
                  <c:v>0.55688459082640906</c:v>
                </c:pt>
                <c:pt idx="6" formatCode="0.00">
                  <c:v>0.64531631130145739</c:v>
                </c:pt>
              </c:numCache>
            </c:numRef>
          </c:val>
          <c:extLst>
            <c:ext xmlns:c16="http://schemas.microsoft.com/office/drawing/2014/chart" uri="{C3380CC4-5D6E-409C-BE32-E72D297353CC}">
              <c16:uniqueId val="{00000006-78BE-40A8-9314-ABF8D4180AD4}"/>
            </c:ext>
          </c:extLst>
        </c:ser>
        <c:dLbls>
          <c:showLegendKey val="0"/>
          <c:showVal val="0"/>
          <c:showCatName val="0"/>
          <c:showSerName val="0"/>
          <c:showPercent val="0"/>
          <c:showBubbleSize val="0"/>
        </c:dLbls>
        <c:gapWidth val="219"/>
        <c:overlap val="-27"/>
        <c:axId val="409429072"/>
        <c:axId val="409429464"/>
      </c:barChart>
      <c:catAx>
        <c:axId val="409429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9429464"/>
        <c:crosses val="autoZero"/>
        <c:auto val="1"/>
        <c:lblAlgn val="ctr"/>
        <c:lblOffset val="100"/>
        <c:noMultiLvlLbl val="0"/>
      </c:catAx>
      <c:valAx>
        <c:axId val="409429464"/>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of GDP</a:t>
                </a:r>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409429072"/>
        <c:crosses val="autoZero"/>
        <c:crossBetween val="between"/>
      </c:valAx>
      <c:spPr>
        <a:noFill/>
        <a:ln>
          <a:noFill/>
        </a:ln>
        <a:effectLst/>
      </c:spPr>
    </c:plotArea>
    <c:legend>
      <c:legendPos val="r"/>
      <c:layout>
        <c:manualLayout>
          <c:xMode val="edge"/>
          <c:yMode val="edge"/>
          <c:x val="0.71144990999867608"/>
          <c:y val="0.36037353214132889"/>
          <c:w val="0.27946049305695553"/>
          <c:h val="0.5641338024912453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xdr:from>
      <xdr:col>1</xdr:col>
      <xdr:colOff>952500</xdr:colOff>
      <xdr:row>7</xdr:row>
      <xdr:rowOff>95250</xdr:rowOff>
    </xdr:from>
    <xdr:to>
      <xdr:col>8</xdr:col>
      <xdr:colOff>804333</xdr:colOff>
      <xdr:row>23</xdr:row>
      <xdr:rowOff>158750</xdr:rowOff>
    </xdr:to>
    <xdr:graphicFrame macro="">
      <xdr:nvGraphicFramePr>
        <xdr:cNvPr id="8" name="Chart 7">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161925</xdr:colOff>
      <xdr:row>7</xdr:row>
      <xdr:rowOff>145255</xdr:rowOff>
    </xdr:from>
    <xdr:to>
      <xdr:col>18</xdr:col>
      <xdr:colOff>59531</xdr:colOff>
      <xdr:row>23</xdr:row>
      <xdr:rowOff>137584</xdr:rowOff>
    </xdr:to>
    <xdr:graphicFrame macro="">
      <xdr:nvGraphicFramePr>
        <xdr:cNvPr id="9" name="Chart 8">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19049</xdr:colOff>
      <xdr:row>9</xdr:row>
      <xdr:rowOff>189931</xdr:rowOff>
    </xdr:from>
    <xdr:to>
      <xdr:col>7</xdr:col>
      <xdr:colOff>123824</xdr:colOff>
      <xdr:row>24</xdr:row>
      <xdr:rowOff>85725</xdr:rowOff>
    </xdr:to>
    <xdr:graphicFrame macro="">
      <xdr:nvGraphicFramePr>
        <xdr:cNvPr id="5" name="Chart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523875</xdr:colOff>
      <xdr:row>10</xdr:row>
      <xdr:rowOff>114299</xdr:rowOff>
    </xdr:from>
    <xdr:to>
      <xdr:col>11</xdr:col>
      <xdr:colOff>533400</xdr:colOff>
      <xdr:row>25</xdr:row>
      <xdr:rowOff>172799</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66675</xdr:colOff>
      <xdr:row>10</xdr:row>
      <xdr:rowOff>123825</xdr:rowOff>
    </xdr:from>
    <xdr:to>
      <xdr:col>20</xdr:col>
      <xdr:colOff>333375</xdr:colOff>
      <xdr:row>25</xdr:row>
      <xdr:rowOff>182325</xdr:rowOff>
    </xdr:to>
    <xdr:graphicFrame macro="">
      <xdr:nvGraphicFramePr>
        <xdr:cNvPr id="4" name="Chart 3">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10</xdr:row>
      <xdr:rowOff>133351</xdr:rowOff>
    </xdr:from>
    <xdr:to>
      <xdr:col>12</xdr:col>
      <xdr:colOff>367393</xdr:colOff>
      <xdr:row>28</xdr:row>
      <xdr:rowOff>68037</xdr:rowOff>
    </xdr:to>
    <xdr:graphicFrame macro="">
      <xdr:nvGraphicFramePr>
        <xdr:cNvPr id="7" name="Chart 6">
          <a:extLst>
            <a:ext uri="{FF2B5EF4-FFF2-40B4-BE49-F238E27FC236}">
              <a16:creationId xmlns:a16="http://schemas.microsoft.com/office/drawing/2014/main" id="{00000000-0008-0000-06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590550</xdr:colOff>
      <xdr:row>14</xdr:row>
      <xdr:rowOff>66674</xdr:rowOff>
    </xdr:from>
    <xdr:to>
      <xdr:col>6</xdr:col>
      <xdr:colOff>142875</xdr:colOff>
      <xdr:row>29</xdr:row>
      <xdr:rowOff>180975</xdr:rowOff>
    </xdr:to>
    <xdr:graphicFrame macro="">
      <xdr:nvGraphicFramePr>
        <xdr:cNvPr id="5" name="Chart 4">
          <a:extLst>
            <a:ext uri="{FF2B5EF4-FFF2-40B4-BE49-F238E27FC236}">
              <a16:creationId xmlns:a16="http://schemas.microsoft.com/office/drawing/2014/main" id="{00000000-0008-0000-0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16</xdr:col>
      <xdr:colOff>9525</xdr:colOff>
      <xdr:row>2</xdr:row>
      <xdr:rowOff>180974</xdr:rowOff>
    </xdr:from>
    <xdr:to>
      <xdr:col>23</xdr:col>
      <xdr:colOff>47625</xdr:colOff>
      <xdr:row>16</xdr:row>
      <xdr:rowOff>168331</xdr:rowOff>
    </xdr:to>
    <xdr:graphicFrame macro="">
      <xdr:nvGraphicFramePr>
        <xdr:cNvPr id="9" name="Chart 8">
          <a:extLst>
            <a:ext uri="{FF2B5EF4-FFF2-40B4-BE49-F238E27FC236}">
              <a16:creationId xmlns:a16="http://schemas.microsoft.com/office/drawing/2014/main" id="{00000000-0008-0000-08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180975</xdr:colOff>
      <xdr:row>2</xdr:row>
      <xdr:rowOff>198664</xdr:rowOff>
    </xdr:from>
    <xdr:to>
      <xdr:col>15</xdr:col>
      <xdr:colOff>542925</xdr:colOff>
      <xdr:row>16</xdr:row>
      <xdr:rowOff>186021</xdr:rowOff>
    </xdr:to>
    <xdr:graphicFrame macro="">
      <xdr:nvGraphicFramePr>
        <xdr:cNvPr id="12" name="Chart 11">
          <a:extLst>
            <a:ext uri="{FF2B5EF4-FFF2-40B4-BE49-F238E27FC236}">
              <a16:creationId xmlns:a16="http://schemas.microsoft.com/office/drawing/2014/main" id="{00000000-0008-0000-0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567756</xdr:colOff>
      <xdr:row>9</xdr:row>
      <xdr:rowOff>101003</xdr:rowOff>
    </xdr:from>
    <xdr:to>
      <xdr:col>8</xdr:col>
      <xdr:colOff>342900</xdr:colOff>
      <xdr:row>24</xdr:row>
      <xdr:rowOff>104774</xdr:rowOff>
    </xdr:to>
    <xdr:graphicFrame macro="">
      <xdr:nvGraphicFramePr>
        <xdr:cNvPr id="16" name="Chart 15">
          <a:extLst>
            <a:ext uri="{FF2B5EF4-FFF2-40B4-BE49-F238E27FC236}">
              <a16:creationId xmlns:a16="http://schemas.microsoft.com/office/drawing/2014/main" id="{00000000-0008-0000-09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390525</xdr:colOff>
      <xdr:row>15</xdr:row>
      <xdr:rowOff>114300</xdr:rowOff>
    </xdr:from>
    <xdr:to>
      <xdr:col>8</xdr:col>
      <xdr:colOff>28575</xdr:colOff>
      <xdr:row>30</xdr:row>
      <xdr:rowOff>106680</xdr:rowOff>
    </xdr:to>
    <xdr:graphicFrame macro="">
      <xdr:nvGraphicFramePr>
        <xdr:cNvPr id="4" name="Chart 3">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9</xdr:col>
      <xdr:colOff>409574</xdr:colOff>
      <xdr:row>0</xdr:row>
      <xdr:rowOff>95250</xdr:rowOff>
    </xdr:from>
    <xdr:to>
      <xdr:col>18</xdr:col>
      <xdr:colOff>57150</xdr:colOff>
      <xdr:row>15</xdr:row>
      <xdr:rowOff>66675</xdr:rowOff>
    </xdr:to>
    <xdr:graphicFrame macro="">
      <xdr:nvGraphicFramePr>
        <xdr:cNvPr id="6" name="Chart 5">
          <a:extLst>
            <a:ext uri="{FF2B5EF4-FFF2-40B4-BE49-F238E27FC236}">
              <a16:creationId xmlns:a16="http://schemas.microsoft.com/office/drawing/2014/main" id="{00000000-0008-0000-0B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228912</xdr:colOff>
      <xdr:row>7</xdr:row>
      <xdr:rowOff>114299</xdr:rowOff>
    </xdr:from>
    <xdr:to>
      <xdr:col>9</xdr:col>
      <xdr:colOff>95249</xdr:colOff>
      <xdr:row>22</xdr:row>
      <xdr:rowOff>123824</xdr:rowOff>
    </xdr:to>
    <xdr:graphicFrame macro="">
      <xdr:nvGraphicFramePr>
        <xdr:cNvPr id="5" name="Chart 4">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11907</xdr:colOff>
      <xdr:row>16</xdr:row>
      <xdr:rowOff>71437</xdr:rowOff>
    </xdr:from>
    <xdr:to>
      <xdr:col>6</xdr:col>
      <xdr:colOff>2905125</xdr:colOff>
      <xdr:row>36</xdr:row>
      <xdr:rowOff>0</xdr:rowOff>
    </xdr:to>
    <xdr:graphicFrame macro="">
      <xdr:nvGraphicFramePr>
        <xdr:cNvPr id="3" name="Chart 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16</xdr:col>
      <xdr:colOff>381000</xdr:colOff>
      <xdr:row>3</xdr:row>
      <xdr:rowOff>43242</xdr:rowOff>
    </xdr:from>
    <xdr:to>
      <xdr:col>28</xdr:col>
      <xdr:colOff>95251</xdr:colOff>
      <xdr:row>26</xdr:row>
      <xdr:rowOff>28575</xdr:rowOff>
    </xdr:to>
    <xdr:graphicFrame macro="">
      <xdr:nvGraphicFramePr>
        <xdr:cNvPr id="7" name="Chart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SGWN03P\AFR\NGA%20local\scenario%20III\STA-ins\NGCP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DATA\AFR\CFA\WAEMU\WAEMU_2002\WAEMU_Questionnaire_OCT20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Users/ekaterineguntsadze/Desktop/Macro331-08-w/net/My%20Documents/moldova/Oct2000mission/data/eff9911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D:/Users/ekaterineguntsadze/Desktop/C:/Applications/Microsoft%20Excel.app/C:/Users/ekaterineguntsadze/Desktop/2019-2019%20Budget/C:/Applications/Microsoft%20Excel.app/C:/DATA/DD/GEO/BOP/GeoBo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D:/Users/ekaterineguntsadze/Desktop/C:/Applications/Microsoft%20Excel.app/C:/Users/ekaterineguntsadze/Desktop/2019-2019%20Budget/C:/Applications/Microsoft%20Excel.app/J:/DATA/DD/GEO/BOP/GeoBo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2\AFR\afr\Users\cmira\Desktop\CURRENT%20FRAMEWORK\WIN\TEMP\BOP9703_st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D:/Users/ekaterineguntsadze/Desktop/C:/Applications/Microsoft%20Excel.app/C:/Users/ekaterineguntsadze/Desktop/2019-2019%20Budget/C:/Applications/Microsoft%20Excel.app/C:/WINDOWS/TEMP/CRI-BOP-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748074E\CRI-INPUT-ABOP-4.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Worksheet%20in%20(C)%208344%20Administrative%20expenses"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Worksheet%20in%20(C)%205340%20Receivable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8341%20Salaries%20-%20CHUY"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 val="CPIINDE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829">
          <cell r="E829" t="str">
            <v>Dec 93</v>
          </cell>
          <cell r="F829" t="str">
            <v>Mar. 94</v>
          </cell>
          <cell r="G829" t="str">
            <v>June 94</v>
          </cell>
          <cell r="H829" t="str">
            <v>Sep. 94</v>
          </cell>
          <cell r="I829" t="str">
            <v>Dec. 94</v>
          </cell>
        </row>
        <row r="831">
          <cell r="E831">
            <v>-225.00000000000006</v>
          </cell>
          <cell r="F831">
            <v>-35.799999999999955</v>
          </cell>
          <cell r="G831">
            <v>106.99999999999997</v>
          </cell>
          <cell r="H831">
            <v>220.40000000000003</v>
          </cell>
          <cell r="I831">
            <v>430.5</v>
          </cell>
        </row>
        <row r="832">
          <cell r="E832" t="e">
            <v>#REF!</v>
          </cell>
          <cell r="F832" t="e">
            <v>#REF!</v>
          </cell>
          <cell r="G832" t="e">
            <v>#REF!</v>
          </cell>
          <cell r="H832" t="e">
            <v>#REF!</v>
          </cell>
          <cell r="I832" t="e">
            <v>#REF!</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Program"/>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
      <sheetName val="WB"/>
    </sheetNames>
    <sheetDataSet>
      <sheetData sheetId="0" refreshError="1"/>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
      <sheetName val="WB"/>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30_BOP"/>
      <sheetName val="34_EXDO"/>
      <sheetName val="Asm"/>
      <sheetName val="BOP"/>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Priv.Cap)"/>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250"/>
      <sheetName val="8180 (8181,8182)"/>
      <sheetName val="8140"/>
      <sheetName val="8210"/>
      <sheetName val="8030; 8221"/>
      <sheetName val="8070"/>
      <sheetName val="8200"/>
      <sheetName val="8145"/>
      <sheetName val="8113"/>
      <sheetName val="8082"/>
      <sheetName val="XREF"/>
      <sheetName val="Tickmarks"/>
      <sheetName val="8180 _8181_8182_"/>
      <sheetName val="Target"/>
      <sheetName val="depreciation testing"/>
      <sheetName val="Additions_Disposals"/>
    </sheetNames>
    <sheetDataSet>
      <sheetData sheetId="0" refreshError="1">
        <row r="15">
          <cell r="D15" t="str">
            <v>GL</v>
          </cell>
        </row>
        <row r="44">
          <cell r="C44">
            <v>620764.84000000008</v>
          </cell>
          <cell r="D44" t="str">
            <v>!</v>
          </cell>
        </row>
      </sheetData>
      <sheetData sheetId="1" refreshError="1">
        <row r="15">
          <cell r="D15" t="str">
            <v>GL</v>
          </cell>
          <cell r="P15" t="str">
            <v>GL</v>
          </cell>
        </row>
        <row r="16">
          <cell r="P16" t="str">
            <v>!</v>
          </cell>
        </row>
        <row r="17">
          <cell r="P17" t="str">
            <v>GL</v>
          </cell>
        </row>
        <row r="18">
          <cell r="P18" t="str">
            <v>!</v>
          </cell>
        </row>
        <row r="19">
          <cell r="P19" t="str">
            <v>!</v>
          </cell>
        </row>
        <row r="20">
          <cell r="O20">
            <v>119927.58</v>
          </cell>
          <cell r="P20" t="str">
            <v>!</v>
          </cell>
        </row>
      </sheetData>
      <sheetData sheetId="2" refreshError="1">
        <row r="15">
          <cell r="D15" t="str">
            <v>GL</v>
          </cell>
          <cell r="P15" t="str">
            <v>GL</v>
          </cell>
        </row>
        <row r="16">
          <cell r="O16">
            <v>2404864.4500000002</v>
          </cell>
          <cell r="P16" t="str">
            <v>!</v>
          </cell>
        </row>
      </sheetData>
      <sheetData sheetId="3" refreshError="1">
        <row r="15">
          <cell r="D15" t="str">
            <v>GL</v>
          </cell>
        </row>
        <row r="18">
          <cell r="O18">
            <v>369779.94</v>
          </cell>
        </row>
      </sheetData>
      <sheetData sheetId="4" refreshError="1"/>
      <sheetData sheetId="5" refreshError="1">
        <row r="15">
          <cell r="P15" t="str">
            <v>GL</v>
          </cell>
        </row>
        <row r="16">
          <cell r="P16" t="str">
            <v>GL</v>
          </cell>
        </row>
        <row r="17">
          <cell r="P17" t="str">
            <v>GL</v>
          </cell>
        </row>
        <row r="18">
          <cell r="O18">
            <v>1413898.9800000002</v>
          </cell>
          <cell r="P18" t="str">
            <v>!</v>
          </cell>
        </row>
      </sheetData>
      <sheetData sheetId="6" refreshError="1">
        <row r="16">
          <cell r="P16" t="str">
            <v>GL</v>
          </cell>
        </row>
        <row r="17">
          <cell r="O17">
            <v>674792.71000000008</v>
          </cell>
          <cell r="P17" t="str">
            <v>!</v>
          </cell>
        </row>
      </sheetData>
      <sheetData sheetId="7" refreshError="1">
        <row r="3">
          <cell r="A3">
            <v>25461.85</v>
          </cell>
        </row>
        <row r="15">
          <cell r="P15" t="str">
            <v>GL</v>
          </cell>
        </row>
        <row r="16">
          <cell r="P16" t="str">
            <v>GL</v>
          </cell>
        </row>
        <row r="17">
          <cell r="O17">
            <v>423663.33000000007</v>
          </cell>
          <cell r="P17" t="str">
            <v>!</v>
          </cell>
        </row>
        <row r="18">
          <cell r="P18" t="str">
            <v>!</v>
          </cell>
        </row>
      </sheetData>
      <sheetData sheetId="8" refreshError="1">
        <row r="3">
          <cell r="A3">
            <v>25461.85</v>
          </cell>
        </row>
        <row r="15">
          <cell r="P15" t="str">
            <v>GL</v>
          </cell>
        </row>
        <row r="16">
          <cell r="O16">
            <v>438998.77</v>
          </cell>
          <cell r="P16" t="str">
            <v>!</v>
          </cell>
        </row>
        <row r="17">
          <cell r="P17" t="str">
            <v>!</v>
          </cell>
        </row>
        <row r="18">
          <cell r="P18" t="str">
            <v>!</v>
          </cell>
        </row>
      </sheetData>
      <sheetData sheetId="9" refreshError="1">
        <row r="15">
          <cell r="D15" t="str">
            <v>GL</v>
          </cell>
          <cell r="P15" t="str">
            <v>GL</v>
          </cell>
        </row>
        <row r="16">
          <cell r="O16">
            <v>210157.7</v>
          </cell>
          <cell r="P16" t="str">
            <v>!</v>
          </cell>
        </row>
        <row r="17">
          <cell r="P17" t="str">
            <v>GL</v>
          </cell>
        </row>
        <row r="18">
          <cell r="P18" t="str">
            <v>!</v>
          </cell>
        </row>
        <row r="19">
          <cell r="P19" t="str">
            <v>!</v>
          </cell>
        </row>
        <row r="20">
          <cell r="P20" t="str">
            <v>!</v>
          </cell>
        </row>
      </sheetData>
      <sheetData sheetId="10" refreshError="1">
        <row r="3">
          <cell r="A3">
            <v>25461.85</v>
          </cell>
          <cell r="B3">
            <v>25462</v>
          </cell>
          <cell r="D3" t="str">
            <v>Administrative Combined Leadsheet</v>
          </cell>
          <cell r="E3" t="str">
            <v>!</v>
          </cell>
        </row>
        <row r="4">
          <cell r="A4">
            <v>119927.58</v>
          </cell>
          <cell r="B4">
            <v>119928</v>
          </cell>
          <cell r="D4" t="str">
            <v>Administrative Combined Leadsheet</v>
          </cell>
          <cell r="E4" t="str">
            <v>!</v>
          </cell>
        </row>
        <row r="5">
          <cell r="A5">
            <v>369779.94</v>
          </cell>
          <cell r="B5">
            <v>369780</v>
          </cell>
          <cell r="D5" t="str">
            <v>Administrative Combined Leadsheet</v>
          </cell>
          <cell r="E5" t="str">
            <v>!</v>
          </cell>
        </row>
        <row r="6">
          <cell r="A6">
            <v>620764.84000000008</v>
          </cell>
          <cell r="B6">
            <v>620765</v>
          </cell>
          <cell r="D6" t="str">
            <v>Administrative Combined Leadsheet</v>
          </cell>
          <cell r="E6" t="str">
            <v>!</v>
          </cell>
        </row>
        <row r="7">
          <cell r="A7">
            <v>2404864.4500000002</v>
          </cell>
          <cell r="B7">
            <v>2404864</v>
          </cell>
          <cell r="D7" t="str">
            <v>Administrative Combined Leadsheet</v>
          </cell>
          <cell r="E7" t="str">
            <v>!</v>
          </cell>
        </row>
        <row r="8">
          <cell r="A8">
            <v>1555845.97</v>
          </cell>
          <cell r="B8">
            <v>1555846</v>
          </cell>
          <cell r="D8" t="str">
            <v>Administrative Combined Leadsheet</v>
          </cell>
          <cell r="E8" t="str">
            <v>!</v>
          </cell>
        </row>
        <row r="9">
          <cell r="A9">
            <v>119014.37999999999</v>
          </cell>
          <cell r="B9">
            <v>119014</v>
          </cell>
          <cell r="D9" t="str">
            <v>Administrative Combined Leadsheet</v>
          </cell>
          <cell r="E9" t="str">
            <v>!</v>
          </cell>
        </row>
        <row r="10">
          <cell r="A10">
            <v>1413898.9800000002</v>
          </cell>
          <cell r="B10">
            <v>1413899</v>
          </cell>
          <cell r="D10" t="str">
            <v>Administrative Combined Leadsheet</v>
          </cell>
          <cell r="E10" t="str">
            <v>!</v>
          </cell>
        </row>
        <row r="11">
          <cell r="A11">
            <v>423663.33000000007</v>
          </cell>
          <cell r="B11">
            <v>423663</v>
          </cell>
          <cell r="D11" t="str">
            <v>Administrative Combined Leadsheet</v>
          </cell>
          <cell r="E11" t="str">
            <v>!</v>
          </cell>
        </row>
        <row r="12">
          <cell r="A12">
            <v>674792.71000000008</v>
          </cell>
          <cell r="B12">
            <v>674793</v>
          </cell>
          <cell r="D12" t="str">
            <v>Administrative Combined Leadsheet</v>
          </cell>
          <cell r="E12" t="str">
            <v>!</v>
          </cell>
        </row>
        <row r="13">
          <cell r="A13">
            <v>438998.77</v>
          </cell>
          <cell r="B13">
            <v>438999</v>
          </cell>
          <cell r="D13" t="str">
            <v>Administrative Combined Leadsheet</v>
          </cell>
          <cell r="E13" t="str">
            <v>!</v>
          </cell>
        </row>
        <row r="14">
          <cell r="A14">
            <v>210157.7</v>
          </cell>
          <cell r="B14">
            <v>210158</v>
          </cell>
          <cell r="D14" t="str">
            <v>Administrative Combined Leadsheet</v>
          </cell>
          <cell r="E14" t="str">
            <v>!</v>
          </cell>
        </row>
      </sheetData>
      <sheetData sheetId="11" refreshError="1"/>
      <sheetData sheetId="12"/>
      <sheetData sheetId="13" refreshError="1"/>
      <sheetData sheetId="14" refreshError="1"/>
      <sheetData sheetId="1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rade receivables 1401"/>
      <sheetName val="1530"/>
      <sheetName val="1531"/>
      <sheetName val="1570"/>
      <sheetName val="1450"/>
      <sheetName val="XREF"/>
      <sheetName val="Tickmarks"/>
      <sheetName val="8180 (8181,8182)"/>
      <sheetName val="8082"/>
      <sheetName val="8250"/>
      <sheetName val="8140"/>
      <sheetName val="8070"/>
      <sheetName val="8145"/>
      <sheetName val="8200"/>
      <sheetName val="8113"/>
      <sheetName val="8210"/>
      <sheetName val="Target"/>
      <sheetName val="depreciation testing"/>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akdown"/>
      <sheetName val="Salary test"/>
      <sheetName val="XREF"/>
      <sheetName val="Tickmarks"/>
      <sheetName val="summary"/>
      <sheetName val="8180 (8181,8182)"/>
      <sheetName val="8082"/>
      <sheetName val="8250"/>
      <sheetName val="8140"/>
      <sheetName val="8070"/>
      <sheetName val="8145"/>
      <sheetName val="8200"/>
      <sheetName val="8113"/>
      <sheetName val="8210"/>
      <sheetName val="Target"/>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wage growth"/>
      <sheetName val="Assump"/>
      <sheetName val="Last"/>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CIRRs"/>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ables/table1.xml><?xml version="1.0" encoding="utf-8"?>
<table xmlns="http://schemas.openxmlformats.org/spreadsheetml/2006/main" id="1" name="Table143" displayName="Table143" ref="B7:G73" totalsRowShown="0" headerRowDxfId="7" dataDxfId="6">
  <autoFilter ref="B7:G73">
    <filterColumn colId="0" hiddenButton="1"/>
    <filterColumn colId="1" hiddenButton="1"/>
    <filterColumn colId="2" hiddenButton="1"/>
    <filterColumn colId="3" hiddenButton="1"/>
    <filterColumn colId="4" hiddenButton="1"/>
    <filterColumn colId="5" hiddenButton="1"/>
  </autoFilter>
  <sortState ref="B7:H71">
    <sortCondition ref="B2:B67"/>
  </sortState>
  <tableColumns count="6">
    <tableColumn id="1" name="Column1" dataDxfId="5"/>
    <tableColumn id="2" name="Column2" dataDxfId="4"/>
    <tableColumn id="3" name="Column3" dataDxfId="3"/>
    <tableColumn id="5" name="Column4" dataDxfId="2"/>
    <tableColumn id="8" name="Column8" dataDxfId="1"/>
    <tableColumn id="9" name="Column9" dataDxfId="0"/>
  </tableColumns>
  <tableStyleInfo showFirstColumn="0" showLastColumn="0" showRowStripes="0" showColumnStripes="0"/>
</table>
</file>

<file path=xl/theme/theme1.xml><?xml version="1.0" encoding="utf-8"?>
<a:theme xmlns:a="http://schemas.openxmlformats.org/drawingml/2006/main" name="Office Theme">
  <a:themeElements>
    <a:clrScheme name="Report">
      <a:dk1>
        <a:sysClr val="windowText" lastClr="000000"/>
      </a:dk1>
      <a:lt1>
        <a:sysClr val="window" lastClr="FFFFFF"/>
      </a:lt1>
      <a:dk2>
        <a:srgbClr val="44546A"/>
      </a:dk2>
      <a:lt2>
        <a:srgbClr val="E7E6E6"/>
      </a:lt2>
      <a:accent1>
        <a:srgbClr val="F2CC8F"/>
      </a:accent1>
      <a:accent2>
        <a:srgbClr val="83C5BE"/>
      </a:accent2>
      <a:accent3>
        <a:srgbClr val="F28482"/>
      </a:accent3>
      <a:accent4>
        <a:srgbClr val="6D597A"/>
      </a:accent4>
      <a:accent5>
        <a:srgbClr val="5094A2"/>
      </a:accent5>
      <a:accent6>
        <a:srgbClr val="C0504D"/>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39997558519241921"/>
    <pageSetUpPr fitToPage="1"/>
  </sheetPr>
  <dimension ref="B1:CO129"/>
  <sheetViews>
    <sheetView showGridLines="0" tabSelected="1" zoomScaleNormal="100" workbookViewId="0">
      <pane ySplit="7" topLeftCell="A8" activePane="bottomLeft" state="frozen"/>
      <selection pane="bottomLeft" activeCell="B2" sqref="B2:G2"/>
    </sheetView>
  </sheetViews>
  <sheetFormatPr defaultColWidth="9.140625" defaultRowHeight="13.5" x14ac:dyDescent="0.25"/>
  <cols>
    <col min="1" max="1" width="9.140625" style="250"/>
    <col min="2" max="2" width="6.140625" style="251" customWidth="1"/>
    <col min="3" max="3" width="96.42578125" style="250" customWidth="1"/>
    <col min="4" max="4" width="22.42578125" style="250" customWidth="1"/>
    <col min="5" max="5" width="7.7109375" style="250" bestFit="1" customWidth="1"/>
    <col min="6" max="6" width="6.7109375" style="252" customWidth="1"/>
    <col min="7" max="7" width="7.7109375" style="252" customWidth="1"/>
    <col min="8" max="16384" width="9.140625" style="250"/>
  </cols>
  <sheetData>
    <row r="1" spans="2:8" ht="14.25" thickBot="1" x14ac:dyDescent="0.3"/>
    <row r="2" spans="2:8" ht="18" customHeight="1" x14ac:dyDescent="0.25">
      <c r="B2" s="533" t="s">
        <v>68</v>
      </c>
      <c r="C2" s="534"/>
      <c r="D2" s="534"/>
      <c r="E2" s="534"/>
      <c r="F2" s="534"/>
      <c r="G2" s="535"/>
    </row>
    <row r="3" spans="2:8" ht="7.5" customHeight="1" x14ac:dyDescent="0.25">
      <c r="B3" s="322"/>
      <c r="C3" s="323"/>
      <c r="D3" s="323"/>
      <c r="E3" s="323"/>
      <c r="F3" s="324"/>
      <c r="G3" s="325"/>
    </row>
    <row r="4" spans="2:8" ht="7.5" customHeight="1" x14ac:dyDescent="0.25">
      <c r="B4" s="326"/>
      <c r="C4" s="253"/>
      <c r="D4" s="253"/>
      <c r="E4" s="253"/>
      <c r="F4" s="254"/>
      <c r="G4" s="327"/>
    </row>
    <row r="5" spans="2:8" ht="15" customHeight="1" x14ac:dyDescent="0.25">
      <c r="B5" s="328" t="s">
        <v>69</v>
      </c>
      <c r="C5" s="329" t="s">
        <v>70</v>
      </c>
      <c r="D5" s="329" t="s">
        <v>71</v>
      </c>
      <c r="E5" s="330" t="s">
        <v>72</v>
      </c>
      <c r="F5" s="330" t="s">
        <v>73</v>
      </c>
      <c r="G5" s="331" t="s">
        <v>74</v>
      </c>
    </row>
    <row r="6" spans="2:8" ht="7.5" customHeight="1" x14ac:dyDescent="0.25">
      <c r="B6" s="332"/>
      <c r="C6" s="255"/>
      <c r="D6" s="255"/>
      <c r="E6" s="256"/>
      <c r="F6" s="256"/>
      <c r="G6" s="333"/>
    </row>
    <row r="7" spans="2:8" s="257" customFormat="1" ht="15" hidden="1" customHeight="1" x14ac:dyDescent="0.25">
      <c r="B7" s="334" t="s">
        <v>75</v>
      </c>
      <c r="C7" s="335" t="s">
        <v>76</v>
      </c>
      <c r="D7" s="335" t="s">
        <v>77</v>
      </c>
      <c r="E7" s="335" t="s">
        <v>78</v>
      </c>
      <c r="F7" s="335" t="s">
        <v>79</v>
      </c>
      <c r="G7" s="336" t="s">
        <v>80</v>
      </c>
    </row>
    <row r="8" spans="2:8" s="257" customFormat="1" ht="7.5" customHeight="1" x14ac:dyDescent="0.25">
      <c r="B8" s="298"/>
      <c r="C8" s="299"/>
      <c r="D8" s="299"/>
      <c r="E8" s="300"/>
      <c r="F8" s="300"/>
      <c r="G8" s="301"/>
    </row>
    <row r="9" spans="2:8" s="257" customFormat="1" ht="15" customHeight="1" x14ac:dyDescent="0.25">
      <c r="B9" s="294">
        <v>1</v>
      </c>
      <c r="C9" s="337" t="s">
        <v>81</v>
      </c>
      <c r="D9" s="295" t="s">
        <v>440</v>
      </c>
      <c r="E9" s="296" t="s">
        <v>82</v>
      </c>
      <c r="F9" s="338" t="s">
        <v>83</v>
      </c>
      <c r="G9" s="297" t="s">
        <v>84</v>
      </c>
      <c r="H9" s="258"/>
    </row>
    <row r="10" spans="2:8" s="257" customFormat="1" ht="15" customHeight="1" x14ac:dyDescent="0.25">
      <c r="B10" s="294">
        <v>2</v>
      </c>
      <c r="C10" s="337" t="s">
        <v>85</v>
      </c>
      <c r="D10" s="295" t="s">
        <v>86</v>
      </c>
      <c r="E10" s="296" t="s">
        <v>82</v>
      </c>
      <c r="F10" s="296" t="s">
        <v>83</v>
      </c>
      <c r="G10" s="297" t="s">
        <v>84</v>
      </c>
      <c r="H10" s="258"/>
    </row>
    <row r="11" spans="2:8" s="257" customFormat="1" ht="15" customHeight="1" x14ac:dyDescent="0.25">
      <c r="B11" s="294">
        <v>3</v>
      </c>
      <c r="C11" s="337" t="s">
        <v>87</v>
      </c>
      <c r="D11" s="295" t="s">
        <v>88</v>
      </c>
      <c r="E11" s="296" t="s">
        <v>82</v>
      </c>
      <c r="F11" s="296" t="s">
        <v>83</v>
      </c>
      <c r="G11" s="297" t="s">
        <v>84</v>
      </c>
      <c r="H11" s="258"/>
    </row>
    <row r="12" spans="2:8" s="257" customFormat="1" ht="15" hidden="1" customHeight="1" x14ac:dyDescent="0.25">
      <c r="B12" s="294">
        <v>4</v>
      </c>
      <c r="C12" s="337" t="s">
        <v>89</v>
      </c>
      <c r="D12" s="295" t="s">
        <v>20</v>
      </c>
      <c r="E12" s="296" t="s">
        <v>90</v>
      </c>
      <c r="F12" s="296" t="s">
        <v>83</v>
      </c>
      <c r="G12" s="297" t="s">
        <v>84</v>
      </c>
    </row>
    <row r="13" spans="2:8" s="257" customFormat="1" ht="15" customHeight="1" x14ac:dyDescent="0.25">
      <c r="B13" s="294">
        <v>5</v>
      </c>
      <c r="C13" s="337" t="s">
        <v>91</v>
      </c>
      <c r="D13" s="321" t="s">
        <v>19</v>
      </c>
      <c r="E13" s="296" t="s">
        <v>82</v>
      </c>
      <c r="F13" s="296" t="s">
        <v>83</v>
      </c>
      <c r="G13" s="297" t="s">
        <v>92</v>
      </c>
    </row>
    <row r="14" spans="2:8" s="257" customFormat="1" ht="15" hidden="1" customHeight="1" x14ac:dyDescent="0.25">
      <c r="B14" s="294">
        <v>6</v>
      </c>
      <c r="C14" s="337" t="s">
        <v>93</v>
      </c>
      <c r="D14" s="321" t="s">
        <v>94</v>
      </c>
      <c r="E14" s="295" t="s">
        <v>90</v>
      </c>
      <c r="F14" s="296" t="s">
        <v>83</v>
      </c>
      <c r="G14" s="297" t="s">
        <v>84</v>
      </c>
    </row>
    <row r="15" spans="2:8" s="257" customFormat="1" ht="15" customHeight="1" x14ac:dyDescent="0.25">
      <c r="B15" s="385" t="s">
        <v>455</v>
      </c>
      <c r="C15" s="337" t="s">
        <v>95</v>
      </c>
      <c r="D15" s="321" t="s">
        <v>96</v>
      </c>
      <c r="E15" s="296" t="s">
        <v>82</v>
      </c>
      <c r="F15" s="296" t="s">
        <v>83</v>
      </c>
      <c r="G15" s="297" t="s">
        <v>84</v>
      </c>
    </row>
    <row r="16" spans="2:8" s="257" customFormat="1" ht="15" customHeight="1" x14ac:dyDescent="0.25">
      <c r="B16" s="385" t="s">
        <v>456</v>
      </c>
      <c r="C16" s="337" t="s">
        <v>97</v>
      </c>
      <c r="D16" s="321" t="s">
        <v>98</v>
      </c>
      <c r="E16" s="296" t="s">
        <v>82</v>
      </c>
      <c r="F16" s="296" t="s">
        <v>83</v>
      </c>
      <c r="G16" s="297" t="s">
        <v>84</v>
      </c>
    </row>
    <row r="17" spans="2:8" s="257" customFormat="1" ht="15" customHeight="1" x14ac:dyDescent="0.25">
      <c r="B17" s="385" t="s">
        <v>457</v>
      </c>
      <c r="C17" s="337" t="s">
        <v>99</v>
      </c>
      <c r="D17" s="321" t="s">
        <v>22</v>
      </c>
      <c r="E17" s="296" t="s">
        <v>82</v>
      </c>
      <c r="F17" s="296" t="s">
        <v>83</v>
      </c>
      <c r="G17" s="297" t="s">
        <v>92</v>
      </c>
    </row>
    <row r="18" spans="2:8" s="257" customFormat="1" ht="15" customHeight="1" x14ac:dyDescent="0.25">
      <c r="B18" s="294">
        <v>8</v>
      </c>
      <c r="C18" s="337" t="s">
        <v>100</v>
      </c>
      <c r="D18" s="321" t="s">
        <v>21</v>
      </c>
      <c r="E18" s="296" t="s">
        <v>82</v>
      </c>
      <c r="F18" s="296" t="s">
        <v>83</v>
      </c>
      <c r="G18" s="297" t="s">
        <v>92</v>
      </c>
    </row>
    <row r="19" spans="2:8" s="257" customFormat="1" ht="15" customHeight="1" x14ac:dyDescent="0.25">
      <c r="B19" s="294">
        <v>9</v>
      </c>
      <c r="C19" s="337" t="s">
        <v>101</v>
      </c>
      <c r="D19" s="321" t="s">
        <v>23</v>
      </c>
      <c r="E19" s="296" t="s">
        <v>82</v>
      </c>
      <c r="F19" s="296" t="s">
        <v>83</v>
      </c>
      <c r="G19" s="297" t="s">
        <v>92</v>
      </c>
    </row>
    <row r="20" spans="2:8" s="257" customFormat="1" ht="15" customHeight="1" x14ac:dyDescent="0.25">
      <c r="B20" s="294">
        <v>10</v>
      </c>
      <c r="C20" s="337" t="s">
        <v>102</v>
      </c>
      <c r="D20" s="321" t="s">
        <v>103</v>
      </c>
      <c r="E20" s="296" t="s">
        <v>82</v>
      </c>
      <c r="F20" s="296" t="s">
        <v>83</v>
      </c>
      <c r="G20" s="297" t="s">
        <v>92</v>
      </c>
    </row>
    <row r="21" spans="2:8" s="257" customFormat="1" ht="15" customHeight="1" x14ac:dyDescent="0.25">
      <c r="B21" s="385" t="s">
        <v>451</v>
      </c>
      <c r="C21" s="337" t="s">
        <v>104</v>
      </c>
      <c r="D21" s="295" t="s">
        <v>188</v>
      </c>
      <c r="E21" s="296" t="s">
        <v>82</v>
      </c>
      <c r="F21" s="296" t="s">
        <v>83</v>
      </c>
      <c r="G21" s="297" t="s">
        <v>84</v>
      </c>
    </row>
    <row r="22" spans="2:8" s="257" customFormat="1" ht="15" customHeight="1" x14ac:dyDescent="0.25">
      <c r="B22" s="385" t="s">
        <v>452</v>
      </c>
      <c r="C22" s="337" t="s">
        <v>105</v>
      </c>
      <c r="D22" s="321" t="s">
        <v>189</v>
      </c>
      <c r="E22" s="296" t="s">
        <v>82</v>
      </c>
      <c r="F22" s="296" t="s">
        <v>83</v>
      </c>
      <c r="G22" s="297" t="s">
        <v>84</v>
      </c>
    </row>
    <row r="23" spans="2:8" s="257" customFormat="1" ht="15" customHeight="1" x14ac:dyDescent="0.25">
      <c r="B23" s="385" t="s">
        <v>453</v>
      </c>
      <c r="C23" s="337" t="s">
        <v>106</v>
      </c>
      <c r="D23" s="321" t="s">
        <v>190</v>
      </c>
      <c r="E23" s="296" t="s">
        <v>82</v>
      </c>
      <c r="F23" s="296" t="s">
        <v>83</v>
      </c>
      <c r="G23" s="297" t="s">
        <v>92</v>
      </c>
    </row>
    <row r="24" spans="2:8" s="257" customFormat="1" ht="15" customHeight="1" x14ac:dyDescent="0.25">
      <c r="B24" s="385" t="s">
        <v>454</v>
      </c>
      <c r="C24" s="337" t="s">
        <v>107</v>
      </c>
      <c r="D24" s="321" t="s">
        <v>191</v>
      </c>
      <c r="E24" s="296" t="s">
        <v>82</v>
      </c>
      <c r="F24" s="296" t="s">
        <v>83</v>
      </c>
      <c r="G24" s="297" t="s">
        <v>92</v>
      </c>
      <c r="H24" s="259"/>
    </row>
    <row r="25" spans="2:8" s="257" customFormat="1" ht="15" customHeight="1" x14ac:dyDescent="0.25">
      <c r="B25" s="294">
        <v>13</v>
      </c>
      <c r="C25" s="337" t="s">
        <v>108</v>
      </c>
      <c r="D25" s="321" t="s">
        <v>192</v>
      </c>
      <c r="E25" s="296" t="s">
        <v>82</v>
      </c>
      <c r="F25" s="296" t="s">
        <v>83</v>
      </c>
      <c r="G25" s="297" t="s">
        <v>84</v>
      </c>
    </row>
    <row r="26" spans="2:8" s="257" customFormat="1" ht="15" customHeight="1" x14ac:dyDescent="0.25">
      <c r="B26" s="294">
        <v>14</v>
      </c>
      <c r="C26" s="337" t="s">
        <v>109</v>
      </c>
      <c r="D26" s="321" t="s">
        <v>110</v>
      </c>
      <c r="E26" s="296" t="s">
        <v>82</v>
      </c>
      <c r="F26" s="296" t="s">
        <v>83</v>
      </c>
      <c r="G26" s="297" t="s">
        <v>84</v>
      </c>
      <c r="H26" s="258"/>
    </row>
    <row r="27" spans="2:8" s="257" customFormat="1" ht="15" customHeight="1" x14ac:dyDescent="0.25">
      <c r="B27" s="294">
        <v>15</v>
      </c>
      <c r="C27" s="337" t="s">
        <v>111</v>
      </c>
      <c r="D27" s="378" t="s">
        <v>441</v>
      </c>
      <c r="E27" s="296" t="s">
        <v>82</v>
      </c>
      <c r="F27" s="296" t="s">
        <v>83</v>
      </c>
      <c r="G27" s="297" t="s">
        <v>112</v>
      </c>
    </row>
    <row r="28" spans="2:8" s="257" customFormat="1" ht="15" customHeight="1" x14ac:dyDescent="0.25">
      <c r="B28" s="294">
        <v>16</v>
      </c>
      <c r="C28" s="337" t="s">
        <v>113</v>
      </c>
      <c r="D28" s="321" t="s">
        <v>114</v>
      </c>
      <c r="E28" s="296" t="s">
        <v>82</v>
      </c>
      <c r="F28" s="296" t="s">
        <v>83</v>
      </c>
      <c r="G28" s="297" t="s">
        <v>84</v>
      </c>
    </row>
    <row r="29" spans="2:8" s="257" customFormat="1" ht="15" customHeight="1" x14ac:dyDescent="0.25">
      <c r="B29" s="385" t="s">
        <v>445</v>
      </c>
      <c r="C29" s="337" t="s">
        <v>115</v>
      </c>
      <c r="D29" s="321" t="s">
        <v>116</v>
      </c>
      <c r="E29" s="296" t="s">
        <v>82</v>
      </c>
      <c r="F29" s="296" t="s">
        <v>83</v>
      </c>
      <c r="G29" s="297" t="s">
        <v>84</v>
      </c>
    </row>
    <row r="30" spans="2:8" s="257" customFormat="1" ht="15" customHeight="1" x14ac:dyDescent="0.25">
      <c r="B30" s="385" t="s">
        <v>446</v>
      </c>
      <c r="C30" s="337" t="s">
        <v>117</v>
      </c>
      <c r="D30" s="321" t="s">
        <v>116</v>
      </c>
      <c r="E30" s="296" t="s">
        <v>82</v>
      </c>
      <c r="F30" s="296" t="s">
        <v>83</v>
      </c>
      <c r="G30" s="297" t="s">
        <v>84</v>
      </c>
    </row>
    <row r="31" spans="2:8" s="257" customFormat="1" ht="15" customHeight="1" x14ac:dyDescent="0.25">
      <c r="B31" s="294">
        <v>18</v>
      </c>
      <c r="C31" s="337" t="s">
        <v>118</v>
      </c>
      <c r="D31" s="321" t="s">
        <v>193</v>
      </c>
      <c r="E31" s="296" t="s">
        <v>82</v>
      </c>
      <c r="F31" s="296" t="s">
        <v>83</v>
      </c>
      <c r="G31" s="297" t="s">
        <v>84</v>
      </c>
    </row>
    <row r="32" spans="2:8" s="257" customFormat="1" ht="15" customHeight="1" x14ac:dyDescent="0.25">
      <c r="B32" s="294">
        <v>19</v>
      </c>
      <c r="C32" s="337" t="s">
        <v>119</v>
      </c>
      <c r="D32" s="295">
        <v>86</v>
      </c>
      <c r="E32" s="296" t="s">
        <v>82</v>
      </c>
      <c r="F32" s="296" t="s">
        <v>83</v>
      </c>
      <c r="G32" s="297" t="s">
        <v>84</v>
      </c>
    </row>
    <row r="33" spans="2:24" s="257" customFormat="1" ht="15" customHeight="1" x14ac:dyDescent="0.25">
      <c r="B33" s="294">
        <v>20</v>
      </c>
      <c r="C33" s="337" t="s">
        <v>120</v>
      </c>
      <c r="D33" s="321" t="s">
        <v>121</v>
      </c>
      <c r="E33" s="296" t="s">
        <v>82</v>
      </c>
      <c r="F33" s="296" t="s">
        <v>83</v>
      </c>
      <c r="G33" s="297" t="s">
        <v>84</v>
      </c>
    </row>
    <row r="34" spans="2:24" s="257" customFormat="1" ht="15" customHeight="1" x14ac:dyDescent="0.25">
      <c r="B34" s="294">
        <v>21</v>
      </c>
      <c r="C34" s="337" t="s">
        <v>122</v>
      </c>
      <c r="D34" s="295" t="s">
        <v>194</v>
      </c>
      <c r="E34" s="296" t="s">
        <v>82</v>
      </c>
      <c r="F34" s="296" t="s">
        <v>83</v>
      </c>
      <c r="G34" s="297" t="s">
        <v>84</v>
      </c>
      <c r="H34" s="258"/>
    </row>
    <row r="35" spans="2:24" s="257" customFormat="1" ht="15" hidden="1" customHeight="1" x14ac:dyDescent="0.25">
      <c r="B35" s="294">
        <v>22</v>
      </c>
      <c r="C35" s="337" t="s">
        <v>123</v>
      </c>
      <c r="D35" s="295" t="s">
        <v>124</v>
      </c>
      <c r="E35" s="296" t="s">
        <v>90</v>
      </c>
      <c r="F35" s="296" t="s">
        <v>83</v>
      </c>
      <c r="G35" s="297" t="s">
        <v>84</v>
      </c>
      <c r="H35" s="258"/>
    </row>
    <row r="36" spans="2:24" s="257" customFormat="1" ht="15" hidden="1" customHeight="1" x14ac:dyDescent="0.25">
      <c r="B36" s="294">
        <v>23</v>
      </c>
      <c r="C36" s="337" t="s">
        <v>125</v>
      </c>
      <c r="D36" s="321" t="s">
        <v>126</v>
      </c>
      <c r="E36" s="296" t="s">
        <v>90</v>
      </c>
      <c r="F36" s="296" t="s">
        <v>83</v>
      </c>
      <c r="G36" s="297" t="s">
        <v>84</v>
      </c>
      <c r="M36" s="258"/>
      <c r="N36" s="258"/>
      <c r="O36" s="258"/>
      <c r="P36" s="258"/>
      <c r="Q36" s="258"/>
      <c r="R36" s="258"/>
    </row>
    <row r="37" spans="2:24" s="257" customFormat="1" ht="15" hidden="1" customHeight="1" x14ac:dyDescent="0.25">
      <c r="B37" s="294">
        <v>24.1</v>
      </c>
      <c r="C37" s="337" t="s">
        <v>125</v>
      </c>
      <c r="D37" s="295" t="s">
        <v>126</v>
      </c>
      <c r="E37" s="296" t="s">
        <v>90</v>
      </c>
      <c r="F37" s="296" t="s">
        <v>83</v>
      </c>
      <c r="G37" s="297" t="s">
        <v>84</v>
      </c>
    </row>
    <row r="38" spans="2:24" s="257" customFormat="1" ht="15" hidden="1" customHeight="1" x14ac:dyDescent="0.25">
      <c r="B38" s="294">
        <v>24.2</v>
      </c>
      <c r="C38" s="337" t="s">
        <v>125</v>
      </c>
      <c r="D38" s="321" t="s">
        <v>126</v>
      </c>
      <c r="E38" s="296" t="s">
        <v>90</v>
      </c>
      <c r="F38" s="296" t="s">
        <v>83</v>
      </c>
      <c r="G38" s="297" t="s">
        <v>84</v>
      </c>
    </row>
    <row r="39" spans="2:24" s="257" customFormat="1" ht="15" hidden="1" customHeight="1" x14ac:dyDescent="0.25">
      <c r="B39" s="294">
        <v>24.3</v>
      </c>
      <c r="C39" s="337" t="s">
        <v>127</v>
      </c>
      <c r="D39" s="321" t="s">
        <v>128</v>
      </c>
      <c r="E39" s="296" t="s">
        <v>90</v>
      </c>
      <c r="F39" s="296" t="s">
        <v>83</v>
      </c>
      <c r="G39" s="297" t="s">
        <v>84</v>
      </c>
    </row>
    <row r="40" spans="2:24" s="257" customFormat="1" ht="15" customHeight="1" x14ac:dyDescent="0.25">
      <c r="B40" s="294">
        <v>25</v>
      </c>
      <c r="C40" s="337" t="s">
        <v>129</v>
      </c>
      <c r="D40" s="321" t="s">
        <v>130</v>
      </c>
      <c r="E40" s="296" t="s">
        <v>82</v>
      </c>
      <c r="F40" s="296" t="s">
        <v>83</v>
      </c>
      <c r="G40" s="297" t="s">
        <v>84</v>
      </c>
      <c r="H40" s="258"/>
    </row>
    <row r="41" spans="2:24" s="257" customFormat="1" ht="15" customHeight="1" x14ac:dyDescent="0.25">
      <c r="B41" s="294">
        <v>26</v>
      </c>
      <c r="C41" s="337" t="s">
        <v>131</v>
      </c>
      <c r="D41" s="295" t="s">
        <v>132</v>
      </c>
      <c r="E41" s="296" t="s">
        <v>82</v>
      </c>
      <c r="F41" s="296" t="s">
        <v>83</v>
      </c>
      <c r="G41" s="297" t="s">
        <v>84</v>
      </c>
    </row>
    <row r="42" spans="2:24" s="257" customFormat="1" ht="15" customHeight="1" x14ac:dyDescent="0.25">
      <c r="B42" s="294">
        <v>27</v>
      </c>
      <c r="C42" s="337" t="s">
        <v>133</v>
      </c>
      <c r="D42" s="295" t="s">
        <v>195</v>
      </c>
      <c r="E42" s="296" t="s">
        <v>82</v>
      </c>
      <c r="F42" s="296" t="s">
        <v>83</v>
      </c>
      <c r="G42" s="297" t="s">
        <v>84</v>
      </c>
    </row>
    <row r="43" spans="2:24" s="257" customFormat="1" ht="15" customHeight="1" x14ac:dyDescent="0.25">
      <c r="B43" s="294">
        <v>28</v>
      </c>
      <c r="C43" s="337" t="s">
        <v>134</v>
      </c>
      <c r="D43" s="295" t="s">
        <v>196</v>
      </c>
      <c r="E43" s="296" t="s">
        <v>82</v>
      </c>
      <c r="F43" s="296" t="s">
        <v>83</v>
      </c>
      <c r="G43" s="297" t="s">
        <v>84</v>
      </c>
      <c r="H43" s="258"/>
      <c r="S43" s="258"/>
      <c r="T43" s="258"/>
      <c r="U43" s="258"/>
      <c r="V43" s="258"/>
      <c r="W43" s="258"/>
      <c r="X43" s="258"/>
    </row>
    <row r="44" spans="2:24" s="257" customFormat="1" ht="15" customHeight="1" x14ac:dyDescent="0.25">
      <c r="B44" s="294">
        <v>29</v>
      </c>
      <c r="C44" s="337" t="s">
        <v>135</v>
      </c>
      <c r="D44" s="295" t="s">
        <v>197</v>
      </c>
      <c r="E44" s="296" t="s">
        <v>82</v>
      </c>
      <c r="F44" s="296" t="s">
        <v>83</v>
      </c>
      <c r="G44" s="297" t="s">
        <v>84</v>
      </c>
    </row>
    <row r="45" spans="2:24" s="257" customFormat="1" ht="15" customHeight="1" x14ac:dyDescent="0.25">
      <c r="B45" s="294">
        <v>30</v>
      </c>
      <c r="C45" s="337" t="s">
        <v>136</v>
      </c>
      <c r="D45" s="321" t="s">
        <v>137</v>
      </c>
      <c r="E45" s="296" t="s">
        <v>82</v>
      </c>
      <c r="F45" s="296" t="s">
        <v>83</v>
      </c>
      <c r="G45" s="297" t="s">
        <v>84</v>
      </c>
    </row>
    <row r="46" spans="2:24" s="257" customFormat="1" ht="15" customHeight="1" x14ac:dyDescent="0.25">
      <c r="B46" s="294">
        <v>31</v>
      </c>
      <c r="C46" s="337" t="s">
        <v>138</v>
      </c>
      <c r="D46" s="321" t="s">
        <v>139</v>
      </c>
      <c r="E46" s="296" t="s">
        <v>82</v>
      </c>
      <c r="F46" s="296" t="s">
        <v>83</v>
      </c>
      <c r="G46" s="297" t="s">
        <v>84</v>
      </c>
    </row>
    <row r="47" spans="2:24" s="257" customFormat="1" ht="15" customHeight="1" x14ac:dyDescent="0.25">
      <c r="B47" s="294">
        <v>32</v>
      </c>
      <c r="C47" s="337" t="s">
        <v>140</v>
      </c>
      <c r="D47" s="321" t="s">
        <v>141</v>
      </c>
      <c r="E47" s="296" t="s">
        <v>82</v>
      </c>
      <c r="F47" s="296" t="s">
        <v>83</v>
      </c>
      <c r="G47" s="297" t="s">
        <v>84</v>
      </c>
    </row>
    <row r="48" spans="2:24" s="257" customFormat="1" ht="15" customHeight="1" x14ac:dyDescent="0.25">
      <c r="B48" s="294">
        <v>33</v>
      </c>
      <c r="C48" s="337" t="s">
        <v>142</v>
      </c>
      <c r="D48" s="321" t="s">
        <v>143</v>
      </c>
      <c r="E48" s="296" t="s">
        <v>82</v>
      </c>
      <c r="F48" s="296" t="s">
        <v>83</v>
      </c>
      <c r="G48" s="297" t="s">
        <v>84</v>
      </c>
    </row>
    <row r="49" spans="2:10" s="257" customFormat="1" ht="15" hidden="1" customHeight="1" x14ac:dyDescent="0.25">
      <c r="B49" s="294">
        <v>34.1</v>
      </c>
      <c r="C49" s="337" t="s">
        <v>144</v>
      </c>
      <c r="D49" s="321" t="s">
        <v>145</v>
      </c>
      <c r="E49" s="296" t="s">
        <v>90</v>
      </c>
      <c r="F49" s="296" t="s">
        <v>83</v>
      </c>
      <c r="G49" s="297" t="s">
        <v>84</v>
      </c>
    </row>
    <row r="50" spans="2:10" s="257" customFormat="1" ht="15" hidden="1" customHeight="1" x14ac:dyDescent="0.25">
      <c r="B50" s="294">
        <v>34.200000000000003</v>
      </c>
      <c r="C50" s="337" t="s">
        <v>146</v>
      </c>
      <c r="D50" s="321" t="s">
        <v>147</v>
      </c>
      <c r="E50" s="296" t="s">
        <v>90</v>
      </c>
      <c r="F50" s="296" t="s">
        <v>83</v>
      </c>
      <c r="G50" s="297" t="s">
        <v>84</v>
      </c>
      <c r="H50" s="258"/>
    </row>
    <row r="51" spans="2:10" s="257" customFormat="1" ht="15" hidden="1" customHeight="1" x14ac:dyDescent="0.25">
      <c r="B51" s="294">
        <v>35</v>
      </c>
      <c r="C51" s="337" t="s">
        <v>148</v>
      </c>
      <c r="D51" s="321" t="s">
        <v>149</v>
      </c>
      <c r="E51" s="296" t="s">
        <v>90</v>
      </c>
      <c r="F51" s="296" t="s">
        <v>83</v>
      </c>
      <c r="G51" s="297" t="s">
        <v>84</v>
      </c>
    </row>
    <row r="52" spans="2:10" s="257" customFormat="1" ht="15" customHeight="1" x14ac:dyDescent="0.25">
      <c r="B52" s="294">
        <v>36</v>
      </c>
      <c r="C52" s="337" t="s">
        <v>150</v>
      </c>
      <c r="D52" s="321" t="s">
        <v>151</v>
      </c>
      <c r="E52" s="296" t="s">
        <v>82</v>
      </c>
      <c r="F52" s="296" t="s">
        <v>83</v>
      </c>
      <c r="G52" s="297" t="s">
        <v>84</v>
      </c>
    </row>
    <row r="53" spans="2:10" s="257" customFormat="1" ht="15" customHeight="1" x14ac:dyDescent="0.25">
      <c r="B53" s="294">
        <v>37</v>
      </c>
      <c r="C53" s="337" t="s">
        <v>152</v>
      </c>
      <c r="D53" s="321" t="s">
        <v>153</v>
      </c>
      <c r="E53" s="296" t="s">
        <v>82</v>
      </c>
      <c r="F53" s="296" t="s">
        <v>83</v>
      </c>
      <c r="G53" s="297" t="s">
        <v>92</v>
      </c>
    </row>
    <row r="54" spans="2:10" s="257" customFormat="1" ht="15" customHeight="1" x14ac:dyDescent="0.25">
      <c r="B54" s="294">
        <v>38</v>
      </c>
      <c r="C54" s="337" t="s">
        <v>154</v>
      </c>
      <c r="D54" s="321" t="s">
        <v>155</v>
      </c>
      <c r="E54" s="296" t="s">
        <v>82</v>
      </c>
      <c r="F54" s="296" t="s">
        <v>83</v>
      </c>
      <c r="G54" s="297" t="s">
        <v>92</v>
      </c>
    </row>
    <row r="55" spans="2:10" s="257" customFormat="1" ht="15" customHeight="1" x14ac:dyDescent="0.25">
      <c r="B55" s="294">
        <v>39</v>
      </c>
      <c r="C55" s="337" t="s">
        <v>156</v>
      </c>
      <c r="D55" s="321" t="s">
        <v>198</v>
      </c>
      <c r="E55" s="296" t="s">
        <v>82</v>
      </c>
      <c r="F55" s="296" t="s">
        <v>83</v>
      </c>
      <c r="G55" s="297" t="s">
        <v>84</v>
      </c>
    </row>
    <row r="56" spans="2:10" s="257" customFormat="1" ht="15" customHeight="1" x14ac:dyDescent="0.25">
      <c r="B56" s="294">
        <v>40</v>
      </c>
      <c r="C56" s="337" t="s">
        <v>157</v>
      </c>
      <c r="D56" s="321" t="s">
        <v>158</v>
      </c>
      <c r="E56" s="296" t="s">
        <v>82</v>
      </c>
      <c r="F56" s="296" t="s">
        <v>83</v>
      </c>
      <c r="G56" s="297" t="s">
        <v>84</v>
      </c>
      <c r="H56" s="258"/>
    </row>
    <row r="57" spans="2:10" s="257" customFormat="1" ht="15" customHeight="1" x14ac:dyDescent="0.25">
      <c r="B57" s="294">
        <v>41</v>
      </c>
      <c r="C57" s="337" t="s">
        <v>159</v>
      </c>
      <c r="D57" s="321" t="s">
        <v>160</v>
      </c>
      <c r="E57" s="296" t="s">
        <v>82</v>
      </c>
      <c r="F57" s="296" t="s">
        <v>83</v>
      </c>
      <c r="G57" s="297" t="s">
        <v>92</v>
      </c>
    </row>
    <row r="58" spans="2:10" s="257" customFormat="1" ht="15" customHeight="1" x14ac:dyDescent="0.25">
      <c r="B58" s="294">
        <v>42</v>
      </c>
      <c r="C58" s="337" t="s">
        <v>161</v>
      </c>
      <c r="D58" s="321" t="s">
        <v>162</v>
      </c>
      <c r="E58" s="296" t="s">
        <v>82</v>
      </c>
      <c r="F58" s="296" t="s">
        <v>163</v>
      </c>
      <c r="G58" s="297" t="s">
        <v>84</v>
      </c>
      <c r="H58" s="260"/>
      <c r="I58" s="260"/>
      <c r="J58" s="260"/>
    </row>
    <row r="59" spans="2:10" s="257" customFormat="1" ht="15" customHeight="1" x14ac:dyDescent="0.25">
      <c r="B59" s="294">
        <v>43</v>
      </c>
      <c r="C59" s="337" t="s">
        <v>164</v>
      </c>
      <c r="D59" s="321" t="s">
        <v>165</v>
      </c>
      <c r="E59" s="296" t="s">
        <v>82</v>
      </c>
      <c r="F59" s="296" t="s">
        <v>163</v>
      </c>
      <c r="G59" s="297" t="s">
        <v>84</v>
      </c>
      <c r="H59" s="260"/>
      <c r="I59" s="260"/>
      <c r="J59" s="260"/>
    </row>
    <row r="60" spans="2:10" s="257" customFormat="1" ht="15" customHeight="1" x14ac:dyDescent="0.25">
      <c r="B60" s="294">
        <v>44</v>
      </c>
      <c r="C60" s="337" t="s">
        <v>166</v>
      </c>
      <c r="D60" s="321" t="s">
        <v>165</v>
      </c>
      <c r="E60" s="296" t="s">
        <v>82</v>
      </c>
      <c r="F60" s="296" t="s">
        <v>163</v>
      </c>
      <c r="G60" s="297" t="s">
        <v>84</v>
      </c>
      <c r="H60" s="260"/>
      <c r="I60" s="260"/>
      <c r="J60" s="260"/>
    </row>
    <row r="61" spans="2:10" s="257" customFormat="1" ht="15" customHeight="1" x14ac:dyDescent="0.25">
      <c r="B61" s="385" t="s">
        <v>447</v>
      </c>
      <c r="C61" s="337" t="s">
        <v>167</v>
      </c>
      <c r="D61" s="321" t="s">
        <v>168</v>
      </c>
      <c r="E61" s="296" t="s">
        <v>82</v>
      </c>
      <c r="F61" s="296" t="s">
        <v>163</v>
      </c>
      <c r="G61" s="297" t="s">
        <v>84</v>
      </c>
      <c r="H61" s="260"/>
      <c r="I61" s="260"/>
      <c r="J61" s="260"/>
    </row>
    <row r="62" spans="2:10" s="257" customFormat="1" ht="15" customHeight="1" x14ac:dyDescent="0.25">
      <c r="B62" s="385" t="s">
        <v>448</v>
      </c>
      <c r="C62" s="337" t="s">
        <v>169</v>
      </c>
      <c r="D62" s="321" t="s">
        <v>170</v>
      </c>
      <c r="E62" s="296" t="s">
        <v>82</v>
      </c>
      <c r="F62" s="296" t="s">
        <v>163</v>
      </c>
      <c r="G62" s="297" t="s">
        <v>84</v>
      </c>
      <c r="H62" s="260"/>
      <c r="I62" s="260"/>
      <c r="J62" s="260"/>
    </row>
    <row r="63" spans="2:10" s="257" customFormat="1" ht="15" customHeight="1" x14ac:dyDescent="0.25">
      <c r="B63" s="385" t="s">
        <v>449</v>
      </c>
      <c r="C63" s="337" t="s">
        <v>171</v>
      </c>
      <c r="D63" s="321" t="s">
        <v>199</v>
      </c>
      <c r="E63" s="296" t="s">
        <v>82</v>
      </c>
      <c r="F63" s="296" t="s">
        <v>163</v>
      </c>
      <c r="G63" s="297" t="s">
        <v>92</v>
      </c>
      <c r="H63" s="260"/>
      <c r="I63" s="260"/>
      <c r="J63" s="260"/>
    </row>
    <row r="64" spans="2:10" s="257" customFormat="1" ht="15" customHeight="1" x14ac:dyDescent="0.25">
      <c r="B64" s="385" t="s">
        <v>450</v>
      </c>
      <c r="C64" s="337" t="s">
        <v>172</v>
      </c>
      <c r="D64" s="321" t="s">
        <v>200</v>
      </c>
      <c r="E64" s="296" t="s">
        <v>82</v>
      </c>
      <c r="F64" s="296" t="s">
        <v>163</v>
      </c>
      <c r="G64" s="297" t="s">
        <v>92</v>
      </c>
      <c r="H64" s="260"/>
      <c r="I64" s="260"/>
      <c r="J64" s="260"/>
    </row>
    <row r="65" spans="2:10" s="257" customFormat="1" ht="15" hidden="1" customHeight="1" x14ac:dyDescent="0.25">
      <c r="B65" s="294">
        <v>47</v>
      </c>
      <c r="C65" s="337" t="s">
        <v>173</v>
      </c>
      <c r="D65" s="339" t="s">
        <v>174</v>
      </c>
      <c r="E65" s="340" t="s">
        <v>175</v>
      </c>
      <c r="F65" s="296" t="s">
        <v>163</v>
      </c>
      <c r="G65" s="341" t="s">
        <v>175</v>
      </c>
      <c r="H65" s="260"/>
      <c r="I65" s="260"/>
      <c r="J65" s="260"/>
    </row>
    <row r="66" spans="2:10" s="257" customFormat="1" ht="15" hidden="1" customHeight="1" x14ac:dyDescent="0.25">
      <c r="B66" s="294">
        <v>48</v>
      </c>
      <c r="C66" s="337" t="s">
        <v>176</v>
      </c>
      <c r="D66" s="321" t="s">
        <v>177</v>
      </c>
      <c r="E66" s="296" t="s">
        <v>90</v>
      </c>
      <c r="F66" s="296" t="s">
        <v>163</v>
      </c>
      <c r="G66" s="297" t="s">
        <v>92</v>
      </c>
      <c r="H66" s="260"/>
      <c r="I66" s="260"/>
      <c r="J66" s="260"/>
    </row>
    <row r="67" spans="2:10" s="257" customFormat="1" ht="15" hidden="1" customHeight="1" x14ac:dyDescent="0.25">
      <c r="B67" s="294">
        <v>49</v>
      </c>
      <c r="C67" s="337" t="s">
        <v>178</v>
      </c>
      <c r="D67" s="321" t="s">
        <v>201</v>
      </c>
      <c r="E67" s="340" t="s">
        <v>175</v>
      </c>
      <c r="F67" s="340" t="s">
        <v>175</v>
      </c>
      <c r="G67" s="341" t="s">
        <v>175</v>
      </c>
      <c r="H67" s="260"/>
      <c r="I67" s="260"/>
      <c r="J67" s="260"/>
    </row>
    <row r="68" spans="2:10" s="257" customFormat="1" ht="15" customHeight="1" x14ac:dyDescent="0.25">
      <c r="B68" s="294">
        <v>50</v>
      </c>
      <c r="C68" s="337" t="s">
        <v>179</v>
      </c>
      <c r="D68" s="321" t="s">
        <v>180</v>
      </c>
      <c r="E68" s="340" t="s">
        <v>82</v>
      </c>
      <c r="F68" s="296" t="s">
        <v>163</v>
      </c>
      <c r="G68" s="297" t="s">
        <v>92</v>
      </c>
      <c r="H68" s="260"/>
      <c r="I68" s="260"/>
      <c r="J68" s="260"/>
    </row>
    <row r="69" spans="2:10" s="257" customFormat="1" ht="15" customHeight="1" x14ac:dyDescent="0.25">
      <c r="B69" s="294">
        <v>51</v>
      </c>
      <c r="C69" s="337" t="s">
        <v>181</v>
      </c>
      <c r="D69" s="321" t="s">
        <v>202</v>
      </c>
      <c r="E69" s="296" t="s">
        <v>82</v>
      </c>
      <c r="F69" s="296" t="s">
        <v>163</v>
      </c>
      <c r="G69" s="297" t="s">
        <v>84</v>
      </c>
      <c r="H69" s="260"/>
      <c r="I69" s="260"/>
      <c r="J69" s="260"/>
    </row>
    <row r="70" spans="2:10" s="257" customFormat="1" ht="15" customHeight="1" x14ac:dyDescent="0.25">
      <c r="B70" s="294">
        <v>52</v>
      </c>
      <c r="C70" s="337" t="s">
        <v>182</v>
      </c>
      <c r="D70" s="342" t="s">
        <v>183</v>
      </c>
      <c r="E70" s="343" t="s">
        <v>82</v>
      </c>
      <c r="F70" s="343" t="s">
        <v>83</v>
      </c>
      <c r="G70" s="344" t="s">
        <v>175</v>
      </c>
      <c r="H70" s="260"/>
      <c r="I70" s="260"/>
      <c r="J70" s="260"/>
    </row>
    <row r="71" spans="2:10" s="257" customFormat="1" ht="15" customHeight="1" x14ac:dyDescent="0.25">
      <c r="B71" s="294">
        <v>53</v>
      </c>
      <c r="C71" s="337" t="s">
        <v>184</v>
      </c>
      <c r="D71" s="342" t="s">
        <v>185</v>
      </c>
      <c r="E71" s="343" t="s">
        <v>82</v>
      </c>
      <c r="F71" s="343" t="s">
        <v>163</v>
      </c>
      <c r="G71" s="344" t="s">
        <v>92</v>
      </c>
      <c r="H71" s="260"/>
      <c r="I71" s="260"/>
      <c r="J71" s="260"/>
    </row>
    <row r="72" spans="2:10" s="257" customFormat="1" ht="15" customHeight="1" x14ac:dyDescent="0.25">
      <c r="B72" s="294">
        <v>54</v>
      </c>
      <c r="C72" s="337" t="s">
        <v>186</v>
      </c>
      <c r="D72" s="342" t="s">
        <v>203</v>
      </c>
      <c r="E72" s="343" t="s">
        <v>82</v>
      </c>
      <c r="F72" s="343" t="s">
        <v>163</v>
      </c>
      <c r="G72" s="344" t="s">
        <v>92</v>
      </c>
      <c r="H72" s="260"/>
      <c r="I72" s="260"/>
      <c r="J72" s="260"/>
    </row>
    <row r="73" spans="2:10" s="257" customFormat="1" ht="15" customHeight="1" x14ac:dyDescent="0.25">
      <c r="B73" s="294">
        <v>55</v>
      </c>
      <c r="C73" s="337" t="s">
        <v>187</v>
      </c>
      <c r="D73" s="321" t="s">
        <v>10</v>
      </c>
      <c r="E73" s="296" t="s">
        <v>82</v>
      </c>
      <c r="F73" s="296" t="s">
        <v>163</v>
      </c>
      <c r="G73" s="297" t="s">
        <v>92</v>
      </c>
      <c r="H73" s="260"/>
      <c r="I73" s="260"/>
      <c r="J73" s="260"/>
    </row>
    <row r="74" spans="2:10" s="257" customFormat="1" ht="7.5" customHeight="1" thickBot="1" x14ac:dyDescent="0.3">
      <c r="B74" s="302"/>
      <c r="C74" s="303"/>
      <c r="D74" s="304"/>
      <c r="E74" s="305"/>
      <c r="F74" s="305"/>
      <c r="G74" s="306"/>
      <c r="H74" s="260"/>
      <c r="I74" s="260"/>
      <c r="J74" s="260"/>
    </row>
    <row r="75" spans="2:10" s="257" customFormat="1" ht="7.5" customHeight="1" x14ac:dyDescent="0.25">
      <c r="B75" s="261"/>
      <c r="C75" s="262"/>
      <c r="D75" s="263"/>
      <c r="E75" s="263"/>
      <c r="F75" s="264"/>
      <c r="G75" s="264"/>
      <c r="H75" s="260"/>
      <c r="I75" s="260"/>
      <c r="J75" s="260"/>
    </row>
    <row r="76" spans="2:10" s="257" customFormat="1" ht="7.5" customHeight="1" x14ac:dyDescent="0.25">
      <c r="B76" s="265"/>
      <c r="C76" s="266"/>
      <c r="F76" s="267"/>
      <c r="G76" s="267"/>
      <c r="H76" s="260"/>
      <c r="I76" s="260"/>
      <c r="J76" s="260"/>
    </row>
    <row r="77" spans="2:10" s="257" customFormat="1" ht="15" customHeight="1" x14ac:dyDescent="0.25">
      <c r="B77" s="265"/>
      <c r="C77" s="268"/>
      <c r="D77" s="269"/>
      <c r="E77" s="270"/>
      <c r="F77" s="271"/>
      <c r="G77" s="267"/>
      <c r="H77" s="260"/>
      <c r="I77" s="260"/>
      <c r="J77" s="260"/>
    </row>
    <row r="78" spans="2:10" s="257" customFormat="1" ht="15" customHeight="1" x14ac:dyDescent="0.25">
      <c r="B78" s="265"/>
      <c r="C78" s="266"/>
      <c r="F78" s="267"/>
      <c r="G78" s="267"/>
      <c r="H78" s="260"/>
      <c r="I78" s="260"/>
      <c r="J78" s="260"/>
    </row>
    <row r="79" spans="2:10" s="257" customFormat="1" ht="11.25" customHeight="1" x14ac:dyDescent="0.25">
      <c r="B79" s="272"/>
      <c r="C79" s="266"/>
      <c r="F79" s="267"/>
      <c r="G79" s="267"/>
      <c r="H79" s="260"/>
      <c r="I79" s="260"/>
      <c r="J79" s="260"/>
    </row>
    <row r="80" spans="2:10" s="257" customFormat="1" ht="11.25" customHeight="1" x14ac:dyDescent="0.25">
      <c r="B80" s="272"/>
      <c r="C80" s="266"/>
      <c r="F80" s="267"/>
      <c r="G80" s="267"/>
    </row>
    <row r="81" spans="2:93" x14ac:dyDescent="0.25">
      <c r="B81" s="273"/>
      <c r="C81" s="266"/>
    </row>
    <row r="82" spans="2:93" x14ac:dyDescent="0.25">
      <c r="C82" s="266"/>
    </row>
    <row r="83" spans="2:93" x14ac:dyDescent="0.25">
      <c r="C83" s="266"/>
    </row>
    <row r="84" spans="2:93" x14ac:dyDescent="0.25">
      <c r="C84" s="266"/>
    </row>
    <row r="85" spans="2:93" s="275" customFormat="1" x14ac:dyDescent="0.25">
      <c r="B85" s="274"/>
      <c r="C85" s="266"/>
      <c r="D85" s="250"/>
      <c r="E85" s="250"/>
      <c r="F85" s="252"/>
      <c r="G85" s="252"/>
      <c r="H85" s="250"/>
      <c r="I85" s="250"/>
      <c r="J85" s="250"/>
      <c r="K85" s="250"/>
      <c r="L85" s="250"/>
      <c r="M85" s="250"/>
      <c r="N85" s="250"/>
      <c r="O85" s="250"/>
      <c r="P85" s="250"/>
      <c r="Q85" s="250"/>
      <c r="R85" s="250"/>
      <c r="S85" s="250"/>
      <c r="T85" s="250"/>
      <c r="U85" s="250"/>
      <c r="V85" s="250"/>
      <c r="W85" s="250"/>
      <c r="X85" s="250"/>
      <c r="Y85" s="250"/>
      <c r="Z85" s="250"/>
      <c r="AA85" s="250"/>
      <c r="AB85" s="250"/>
      <c r="AC85" s="250"/>
      <c r="AD85" s="250"/>
      <c r="AE85" s="250"/>
      <c r="AF85" s="250"/>
      <c r="AG85" s="250"/>
      <c r="AH85" s="250"/>
      <c r="AI85" s="250"/>
      <c r="AJ85" s="250"/>
      <c r="AK85" s="250"/>
      <c r="AL85" s="250"/>
      <c r="AM85" s="250"/>
      <c r="AN85" s="250"/>
      <c r="AO85" s="250"/>
      <c r="AP85" s="250"/>
      <c r="AQ85" s="250"/>
      <c r="AR85" s="250"/>
      <c r="AS85" s="250"/>
      <c r="AT85" s="250"/>
      <c r="AU85" s="250"/>
      <c r="AV85" s="250"/>
      <c r="AW85" s="250"/>
      <c r="AX85" s="250"/>
      <c r="AY85" s="250"/>
      <c r="AZ85" s="250"/>
      <c r="BA85" s="250"/>
      <c r="BB85" s="250"/>
      <c r="BC85" s="250"/>
      <c r="BD85" s="250"/>
      <c r="BE85" s="250"/>
      <c r="BF85" s="250"/>
      <c r="BG85" s="250"/>
      <c r="BH85" s="250"/>
      <c r="BI85" s="250"/>
      <c r="BJ85" s="250"/>
      <c r="BK85" s="250"/>
      <c r="BL85" s="250"/>
      <c r="BM85" s="250"/>
      <c r="BN85" s="250"/>
      <c r="BO85" s="250"/>
      <c r="BP85" s="250"/>
      <c r="BQ85" s="250"/>
      <c r="BR85" s="250"/>
      <c r="BS85" s="250"/>
      <c r="BT85" s="250"/>
      <c r="BU85" s="250"/>
      <c r="BV85" s="250"/>
      <c r="BW85" s="250"/>
      <c r="BX85" s="250"/>
      <c r="BY85" s="250"/>
      <c r="BZ85" s="250"/>
      <c r="CA85" s="250"/>
      <c r="CB85" s="250"/>
      <c r="CC85" s="250"/>
      <c r="CD85" s="250"/>
      <c r="CE85" s="250"/>
      <c r="CF85" s="250"/>
      <c r="CG85" s="250"/>
      <c r="CH85" s="250"/>
      <c r="CI85" s="250"/>
      <c r="CJ85" s="250"/>
      <c r="CK85" s="250"/>
      <c r="CL85" s="250"/>
      <c r="CM85" s="250"/>
      <c r="CN85" s="250"/>
      <c r="CO85" s="250"/>
    </row>
    <row r="86" spans="2:93" s="275" customFormat="1" x14ac:dyDescent="0.25">
      <c r="B86" s="274"/>
      <c r="C86" s="266"/>
      <c r="D86" s="250"/>
      <c r="E86" s="250"/>
      <c r="F86" s="252"/>
      <c r="G86" s="252"/>
      <c r="H86" s="250"/>
      <c r="I86" s="250"/>
      <c r="J86" s="250"/>
      <c r="K86" s="250"/>
      <c r="L86" s="250"/>
      <c r="M86" s="250"/>
      <c r="N86" s="250"/>
      <c r="O86" s="250"/>
      <c r="P86" s="250"/>
      <c r="Q86" s="250"/>
      <c r="R86" s="250"/>
      <c r="S86" s="250"/>
      <c r="T86" s="250"/>
      <c r="U86" s="250"/>
      <c r="V86" s="250"/>
      <c r="W86" s="250"/>
      <c r="X86" s="250"/>
      <c r="Y86" s="250"/>
      <c r="Z86" s="250"/>
      <c r="AA86" s="250"/>
      <c r="AB86" s="250"/>
      <c r="AC86" s="250"/>
      <c r="AD86" s="250"/>
      <c r="AE86" s="250"/>
      <c r="AF86" s="250"/>
      <c r="AG86" s="250"/>
      <c r="AH86" s="250"/>
      <c r="AI86" s="250"/>
      <c r="AJ86" s="250"/>
      <c r="AK86" s="250"/>
      <c r="AL86" s="250"/>
      <c r="AM86" s="250"/>
      <c r="AN86" s="250"/>
      <c r="AO86" s="250"/>
      <c r="AP86" s="250"/>
      <c r="AQ86" s="250"/>
      <c r="AR86" s="250"/>
      <c r="AS86" s="250"/>
      <c r="AT86" s="250"/>
      <c r="AU86" s="250"/>
      <c r="AV86" s="250"/>
      <c r="AW86" s="250"/>
      <c r="AX86" s="250"/>
      <c r="AY86" s="250"/>
      <c r="AZ86" s="250"/>
      <c r="BA86" s="250"/>
      <c r="BB86" s="250"/>
      <c r="BC86" s="250"/>
      <c r="BD86" s="250"/>
      <c r="BE86" s="250"/>
      <c r="BF86" s="250"/>
      <c r="BG86" s="250"/>
      <c r="BH86" s="250"/>
      <c r="BI86" s="250"/>
      <c r="BJ86" s="250"/>
      <c r="BK86" s="250"/>
      <c r="BL86" s="250"/>
      <c r="BM86" s="250"/>
      <c r="BN86" s="250"/>
      <c r="BO86" s="250"/>
      <c r="BP86" s="250"/>
      <c r="BQ86" s="250"/>
      <c r="BR86" s="250"/>
      <c r="BS86" s="250"/>
      <c r="BT86" s="250"/>
      <c r="BU86" s="250"/>
      <c r="BV86" s="250"/>
      <c r="BW86" s="250"/>
      <c r="BX86" s="250"/>
      <c r="BY86" s="250"/>
      <c r="BZ86" s="250"/>
      <c r="CA86" s="250"/>
      <c r="CB86" s="250"/>
      <c r="CC86" s="250"/>
      <c r="CD86" s="250"/>
      <c r="CE86" s="250"/>
      <c r="CF86" s="250"/>
      <c r="CG86" s="250"/>
      <c r="CH86" s="250"/>
      <c r="CI86" s="250"/>
      <c r="CJ86" s="250"/>
      <c r="CK86" s="250"/>
      <c r="CL86" s="250"/>
      <c r="CM86" s="250"/>
      <c r="CN86" s="250"/>
      <c r="CO86" s="250"/>
    </row>
    <row r="87" spans="2:93" s="275" customFormat="1" x14ac:dyDescent="0.25">
      <c r="B87" s="274"/>
      <c r="C87" s="266"/>
      <c r="D87" s="250"/>
      <c r="E87" s="250"/>
      <c r="F87" s="252"/>
      <c r="G87" s="252"/>
      <c r="H87" s="250"/>
      <c r="I87" s="250"/>
      <c r="J87" s="250"/>
      <c r="K87" s="250"/>
      <c r="L87" s="250"/>
      <c r="M87" s="250"/>
      <c r="N87" s="250"/>
      <c r="O87" s="250"/>
      <c r="P87" s="250"/>
      <c r="Q87" s="250"/>
      <c r="R87" s="250"/>
      <c r="S87" s="250"/>
      <c r="T87" s="250"/>
      <c r="U87" s="250"/>
      <c r="V87" s="250"/>
      <c r="W87" s="250"/>
      <c r="X87" s="250"/>
      <c r="Y87" s="250"/>
      <c r="Z87" s="250"/>
      <c r="AA87" s="250"/>
      <c r="AB87" s="250"/>
      <c r="AC87" s="250"/>
      <c r="AD87" s="250"/>
      <c r="AE87" s="250"/>
      <c r="AF87" s="250"/>
      <c r="AG87" s="250"/>
      <c r="AH87" s="250"/>
      <c r="AI87" s="250"/>
      <c r="AJ87" s="250"/>
      <c r="AK87" s="250"/>
      <c r="AL87" s="250"/>
      <c r="AM87" s="250"/>
      <c r="AN87" s="250"/>
      <c r="AO87" s="250"/>
      <c r="AP87" s="250"/>
      <c r="AQ87" s="250"/>
      <c r="AR87" s="250"/>
      <c r="AS87" s="250"/>
      <c r="AT87" s="250"/>
      <c r="AU87" s="250"/>
      <c r="AV87" s="250"/>
      <c r="AW87" s="250"/>
      <c r="AX87" s="250"/>
      <c r="AY87" s="250"/>
      <c r="AZ87" s="250"/>
      <c r="BA87" s="250"/>
      <c r="BB87" s="250"/>
      <c r="BC87" s="250"/>
      <c r="BD87" s="250"/>
      <c r="BE87" s="250"/>
      <c r="BF87" s="250"/>
      <c r="BG87" s="250"/>
      <c r="BH87" s="250"/>
      <c r="BI87" s="250"/>
      <c r="BJ87" s="250"/>
      <c r="BK87" s="250"/>
      <c r="BL87" s="250"/>
      <c r="BM87" s="250"/>
      <c r="BN87" s="250"/>
      <c r="BO87" s="250"/>
      <c r="BP87" s="250"/>
      <c r="BQ87" s="250"/>
      <c r="BR87" s="250"/>
      <c r="BS87" s="250"/>
      <c r="BT87" s="250"/>
      <c r="BU87" s="250"/>
      <c r="BV87" s="250"/>
      <c r="BW87" s="250"/>
      <c r="BX87" s="250"/>
      <c r="BY87" s="250"/>
      <c r="BZ87" s="250"/>
      <c r="CA87" s="250"/>
      <c r="CB87" s="250"/>
      <c r="CC87" s="250"/>
      <c r="CD87" s="250"/>
      <c r="CE87" s="250"/>
      <c r="CF87" s="250"/>
      <c r="CG87" s="250"/>
      <c r="CH87" s="250"/>
      <c r="CI87" s="250"/>
      <c r="CJ87" s="250"/>
      <c r="CK87" s="250"/>
      <c r="CL87" s="250"/>
      <c r="CM87" s="250"/>
      <c r="CN87" s="250"/>
      <c r="CO87" s="250"/>
    </row>
    <row r="88" spans="2:93" s="275" customFormat="1" x14ac:dyDescent="0.25">
      <c r="B88" s="274"/>
      <c r="C88" s="266"/>
      <c r="D88" s="250"/>
      <c r="E88" s="250"/>
      <c r="F88" s="252"/>
      <c r="G88" s="252"/>
      <c r="H88" s="250"/>
      <c r="I88" s="250"/>
      <c r="J88" s="250"/>
      <c r="K88" s="250"/>
      <c r="L88" s="250"/>
      <c r="M88" s="250"/>
      <c r="N88" s="250"/>
      <c r="O88" s="250"/>
      <c r="P88" s="250"/>
      <c r="Q88" s="250"/>
      <c r="R88" s="250"/>
      <c r="S88" s="250"/>
      <c r="T88" s="250"/>
      <c r="U88" s="250"/>
      <c r="V88" s="250"/>
      <c r="W88" s="250"/>
      <c r="X88" s="250"/>
      <c r="Y88" s="250"/>
      <c r="Z88" s="250"/>
      <c r="AA88" s="250"/>
      <c r="AB88" s="250"/>
      <c r="AC88" s="250"/>
      <c r="AD88" s="250"/>
      <c r="AE88" s="250"/>
      <c r="AF88" s="250"/>
      <c r="AG88" s="250"/>
      <c r="AH88" s="250"/>
      <c r="AI88" s="250"/>
      <c r="AJ88" s="250"/>
      <c r="AK88" s="250"/>
      <c r="AL88" s="250"/>
      <c r="AM88" s="250"/>
      <c r="AN88" s="250"/>
      <c r="AO88" s="250"/>
      <c r="AP88" s="250"/>
      <c r="AQ88" s="250"/>
      <c r="AR88" s="250"/>
      <c r="AS88" s="250"/>
      <c r="AT88" s="250"/>
      <c r="AU88" s="250"/>
      <c r="AV88" s="250"/>
      <c r="AW88" s="250"/>
      <c r="AX88" s="250"/>
      <c r="AY88" s="250"/>
      <c r="AZ88" s="250"/>
      <c r="BA88" s="250"/>
      <c r="BB88" s="250"/>
      <c r="BC88" s="250"/>
      <c r="BD88" s="250"/>
      <c r="BE88" s="250"/>
      <c r="BF88" s="250"/>
      <c r="BG88" s="250"/>
      <c r="BH88" s="250"/>
      <c r="BI88" s="250"/>
      <c r="BJ88" s="250"/>
      <c r="BK88" s="250"/>
      <c r="BL88" s="250"/>
      <c r="BM88" s="250"/>
      <c r="BN88" s="250"/>
      <c r="BO88" s="250"/>
      <c r="BP88" s="250"/>
      <c r="BQ88" s="250"/>
      <c r="BR88" s="250"/>
      <c r="BS88" s="250"/>
      <c r="BT88" s="250"/>
      <c r="BU88" s="250"/>
      <c r="BV88" s="250"/>
      <c r="BW88" s="250"/>
      <c r="BX88" s="250"/>
      <c r="BY88" s="250"/>
      <c r="BZ88" s="250"/>
      <c r="CA88" s="250"/>
      <c r="CB88" s="250"/>
      <c r="CC88" s="250"/>
      <c r="CD88" s="250"/>
      <c r="CE88" s="250"/>
      <c r="CF88" s="250"/>
      <c r="CG88" s="250"/>
      <c r="CH88" s="250"/>
      <c r="CI88" s="250"/>
      <c r="CJ88" s="250"/>
      <c r="CK88" s="250"/>
      <c r="CL88" s="250"/>
      <c r="CM88" s="250"/>
      <c r="CN88" s="250"/>
      <c r="CO88" s="250"/>
    </row>
    <row r="89" spans="2:93" s="275" customFormat="1" x14ac:dyDescent="0.25">
      <c r="B89" s="274"/>
      <c r="C89" s="266"/>
      <c r="D89" s="250"/>
      <c r="E89" s="250"/>
      <c r="F89" s="252"/>
      <c r="G89" s="252"/>
      <c r="H89" s="250"/>
      <c r="I89" s="250"/>
      <c r="J89" s="250"/>
      <c r="K89" s="250"/>
      <c r="L89" s="250"/>
      <c r="M89" s="250"/>
      <c r="N89" s="250"/>
      <c r="O89" s="250"/>
      <c r="P89" s="250"/>
      <c r="Q89" s="250"/>
      <c r="R89" s="250"/>
      <c r="S89" s="250"/>
      <c r="T89" s="250"/>
      <c r="U89" s="250"/>
      <c r="V89" s="250"/>
      <c r="W89" s="250"/>
      <c r="X89" s="250"/>
      <c r="Y89" s="250"/>
      <c r="Z89" s="250"/>
      <c r="AA89" s="250"/>
      <c r="AB89" s="250"/>
      <c r="AC89" s="250"/>
      <c r="AD89" s="250"/>
      <c r="AE89" s="250"/>
      <c r="AF89" s="250"/>
      <c r="AG89" s="250"/>
      <c r="AH89" s="250"/>
      <c r="AI89" s="250"/>
      <c r="AJ89" s="250"/>
      <c r="AK89" s="250"/>
      <c r="AL89" s="250"/>
      <c r="AM89" s="250"/>
      <c r="AN89" s="250"/>
      <c r="AO89" s="250"/>
      <c r="AP89" s="250"/>
      <c r="AQ89" s="250"/>
      <c r="AR89" s="250"/>
      <c r="AS89" s="250"/>
      <c r="AT89" s="250"/>
      <c r="AU89" s="250"/>
      <c r="AV89" s="250"/>
      <c r="AW89" s="250"/>
      <c r="AX89" s="250"/>
      <c r="AY89" s="250"/>
      <c r="AZ89" s="250"/>
      <c r="BA89" s="250"/>
      <c r="BB89" s="250"/>
      <c r="BC89" s="250"/>
      <c r="BD89" s="250"/>
      <c r="BE89" s="250"/>
      <c r="BF89" s="250"/>
      <c r="BG89" s="250"/>
      <c r="BH89" s="250"/>
      <c r="BI89" s="250"/>
      <c r="BJ89" s="250"/>
      <c r="BK89" s="250"/>
      <c r="BL89" s="250"/>
      <c r="BM89" s="250"/>
      <c r="BN89" s="250"/>
      <c r="BO89" s="250"/>
      <c r="BP89" s="250"/>
      <c r="BQ89" s="250"/>
      <c r="BR89" s="250"/>
      <c r="BS89" s="250"/>
      <c r="BT89" s="250"/>
      <c r="BU89" s="250"/>
      <c r="BV89" s="250"/>
      <c r="BW89" s="250"/>
      <c r="BX89" s="250"/>
      <c r="BY89" s="250"/>
      <c r="BZ89" s="250"/>
      <c r="CA89" s="250"/>
      <c r="CB89" s="250"/>
      <c r="CC89" s="250"/>
      <c r="CD89" s="250"/>
      <c r="CE89" s="250"/>
      <c r="CF89" s="250"/>
      <c r="CG89" s="250"/>
      <c r="CH89" s="250"/>
      <c r="CI89" s="250"/>
      <c r="CJ89" s="250"/>
      <c r="CK89" s="250"/>
      <c r="CL89" s="250"/>
      <c r="CM89" s="250"/>
      <c r="CN89" s="250"/>
      <c r="CO89" s="250"/>
    </row>
    <row r="90" spans="2:93" s="275" customFormat="1" x14ac:dyDescent="0.25">
      <c r="B90" s="274"/>
      <c r="C90" s="266"/>
      <c r="D90" s="250"/>
      <c r="E90" s="250"/>
      <c r="F90" s="252"/>
      <c r="G90" s="252"/>
      <c r="H90" s="250"/>
      <c r="I90" s="250"/>
      <c r="J90" s="250"/>
      <c r="K90" s="250"/>
      <c r="L90" s="250"/>
      <c r="M90" s="250"/>
      <c r="N90" s="250"/>
      <c r="O90" s="250"/>
      <c r="P90" s="250"/>
      <c r="Q90" s="250"/>
      <c r="R90" s="250"/>
      <c r="S90" s="250"/>
      <c r="T90" s="250"/>
      <c r="U90" s="250"/>
      <c r="V90" s="250"/>
      <c r="W90" s="250"/>
      <c r="X90" s="250"/>
      <c r="Y90" s="250"/>
      <c r="Z90" s="250"/>
      <c r="AA90" s="250"/>
      <c r="AB90" s="250"/>
      <c r="AC90" s="250"/>
      <c r="AD90" s="250"/>
      <c r="AE90" s="250"/>
      <c r="AF90" s="250"/>
      <c r="AG90" s="250"/>
      <c r="AH90" s="250"/>
      <c r="AI90" s="250"/>
      <c r="AJ90" s="250"/>
      <c r="AK90" s="250"/>
      <c r="AL90" s="250"/>
      <c r="AM90" s="250"/>
      <c r="AN90" s="250"/>
      <c r="AO90" s="250"/>
      <c r="AP90" s="250"/>
      <c r="AQ90" s="250"/>
      <c r="AR90" s="250"/>
      <c r="AS90" s="250"/>
      <c r="AT90" s="250"/>
      <c r="AU90" s="250"/>
      <c r="AV90" s="250"/>
      <c r="AW90" s="250"/>
      <c r="AX90" s="250"/>
      <c r="AY90" s="250"/>
      <c r="AZ90" s="250"/>
      <c r="BA90" s="250"/>
      <c r="BB90" s="250"/>
      <c r="BC90" s="250"/>
      <c r="BD90" s="250"/>
      <c r="BE90" s="250"/>
      <c r="BF90" s="250"/>
      <c r="BG90" s="250"/>
      <c r="BH90" s="250"/>
      <c r="BI90" s="250"/>
      <c r="BJ90" s="250"/>
      <c r="BK90" s="250"/>
      <c r="BL90" s="250"/>
      <c r="BM90" s="250"/>
      <c r="BN90" s="250"/>
      <c r="BO90" s="250"/>
      <c r="BP90" s="250"/>
      <c r="BQ90" s="250"/>
      <c r="BR90" s="250"/>
      <c r="BS90" s="250"/>
      <c r="BT90" s="250"/>
      <c r="BU90" s="250"/>
      <c r="BV90" s="250"/>
      <c r="BW90" s="250"/>
      <c r="BX90" s="250"/>
      <c r="BY90" s="250"/>
      <c r="BZ90" s="250"/>
      <c r="CA90" s="250"/>
      <c r="CB90" s="250"/>
      <c r="CC90" s="250"/>
      <c r="CD90" s="250"/>
      <c r="CE90" s="250"/>
      <c r="CF90" s="250"/>
      <c r="CG90" s="250"/>
      <c r="CH90" s="250"/>
      <c r="CI90" s="250"/>
      <c r="CJ90" s="250"/>
      <c r="CK90" s="250"/>
      <c r="CL90" s="250"/>
      <c r="CM90" s="250"/>
      <c r="CN90" s="250"/>
      <c r="CO90" s="250"/>
    </row>
    <row r="91" spans="2:93" s="275" customFormat="1" x14ac:dyDescent="0.25">
      <c r="B91" s="274"/>
      <c r="C91" s="266"/>
      <c r="D91" s="250"/>
      <c r="E91" s="250"/>
      <c r="F91" s="252"/>
      <c r="G91" s="252"/>
      <c r="H91" s="250"/>
      <c r="I91" s="250"/>
      <c r="J91" s="250"/>
      <c r="K91" s="250"/>
      <c r="L91" s="250"/>
      <c r="M91" s="250"/>
      <c r="N91" s="250"/>
      <c r="O91" s="250"/>
      <c r="P91" s="250"/>
      <c r="Q91" s="250"/>
      <c r="R91" s="250"/>
      <c r="S91" s="250"/>
      <c r="T91" s="250"/>
      <c r="U91" s="250"/>
      <c r="V91" s="250"/>
      <c r="W91" s="250"/>
      <c r="X91" s="250"/>
      <c r="Y91" s="250"/>
      <c r="Z91" s="250"/>
      <c r="AA91" s="250"/>
      <c r="AB91" s="250"/>
      <c r="AC91" s="250"/>
      <c r="AD91" s="250"/>
      <c r="AE91" s="250"/>
      <c r="AF91" s="250"/>
      <c r="AG91" s="250"/>
      <c r="AH91" s="250"/>
      <c r="AI91" s="250"/>
      <c r="AJ91" s="250"/>
      <c r="AK91" s="250"/>
      <c r="AL91" s="250"/>
      <c r="AM91" s="250"/>
      <c r="AN91" s="250"/>
      <c r="AO91" s="250"/>
      <c r="AP91" s="250"/>
      <c r="AQ91" s="250"/>
      <c r="AR91" s="250"/>
      <c r="AS91" s="250"/>
      <c r="AT91" s="250"/>
      <c r="AU91" s="250"/>
      <c r="AV91" s="250"/>
      <c r="AW91" s="250"/>
      <c r="AX91" s="250"/>
      <c r="AY91" s="250"/>
      <c r="AZ91" s="250"/>
      <c r="BA91" s="250"/>
      <c r="BB91" s="250"/>
      <c r="BC91" s="250"/>
      <c r="BD91" s="250"/>
      <c r="BE91" s="250"/>
      <c r="BF91" s="250"/>
      <c r="BG91" s="250"/>
      <c r="BH91" s="250"/>
      <c r="BI91" s="250"/>
      <c r="BJ91" s="250"/>
      <c r="BK91" s="250"/>
      <c r="BL91" s="250"/>
      <c r="BM91" s="250"/>
      <c r="BN91" s="250"/>
      <c r="BO91" s="250"/>
      <c r="BP91" s="250"/>
      <c r="BQ91" s="250"/>
      <c r="BR91" s="250"/>
      <c r="BS91" s="250"/>
      <c r="BT91" s="250"/>
      <c r="BU91" s="250"/>
      <c r="BV91" s="250"/>
      <c r="BW91" s="250"/>
      <c r="BX91" s="250"/>
      <c r="BY91" s="250"/>
      <c r="BZ91" s="250"/>
      <c r="CA91" s="250"/>
      <c r="CB91" s="250"/>
      <c r="CC91" s="250"/>
      <c r="CD91" s="250"/>
      <c r="CE91" s="250"/>
      <c r="CF91" s="250"/>
      <c r="CG91" s="250"/>
      <c r="CH91" s="250"/>
      <c r="CI91" s="250"/>
      <c r="CJ91" s="250"/>
      <c r="CK91" s="250"/>
      <c r="CL91" s="250"/>
      <c r="CM91" s="250"/>
      <c r="CN91" s="250"/>
      <c r="CO91" s="250"/>
    </row>
    <row r="92" spans="2:93" s="275" customFormat="1" x14ac:dyDescent="0.25">
      <c r="B92" s="274"/>
      <c r="C92" s="266"/>
      <c r="D92" s="250"/>
      <c r="E92" s="250"/>
      <c r="F92" s="252"/>
      <c r="G92" s="252"/>
      <c r="H92" s="250"/>
      <c r="I92" s="250"/>
      <c r="J92" s="250"/>
      <c r="K92" s="250"/>
      <c r="L92" s="250"/>
      <c r="M92" s="250"/>
      <c r="N92" s="250"/>
      <c r="O92" s="250"/>
      <c r="P92" s="250"/>
      <c r="Q92" s="250"/>
      <c r="R92" s="250"/>
      <c r="S92" s="250"/>
      <c r="T92" s="250"/>
      <c r="U92" s="250"/>
      <c r="V92" s="250"/>
      <c r="W92" s="250"/>
      <c r="X92" s="250"/>
      <c r="Y92" s="250"/>
      <c r="Z92" s="250"/>
      <c r="AA92" s="250"/>
      <c r="AB92" s="250"/>
      <c r="AC92" s="250"/>
      <c r="AD92" s="250"/>
      <c r="AE92" s="250"/>
      <c r="AF92" s="250"/>
      <c r="AG92" s="250"/>
      <c r="AH92" s="250"/>
      <c r="AI92" s="250"/>
      <c r="AJ92" s="250"/>
      <c r="AK92" s="250"/>
      <c r="AL92" s="250"/>
      <c r="AM92" s="250"/>
      <c r="AN92" s="250"/>
      <c r="AO92" s="250"/>
      <c r="AP92" s="250"/>
      <c r="AQ92" s="250"/>
      <c r="AR92" s="250"/>
      <c r="AS92" s="250"/>
      <c r="AT92" s="250"/>
      <c r="AU92" s="250"/>
      <c r="AV92" s="250"/>
      <c r="AW92" s="250"/>
      <c r="AX92" s="250"/>
      <c r="AY92" s="250"/>
      <c r="AZ92" s="250"/>
      <c r="BA92" s="250"/>
      <c r="BB92" s="250"/>
      <c r="BC92" s="250"/>
      <c r="BD92" s="250"/>
      <c r="BE92" s="250"/>
      <c r="BF92" s="250"/>
      <c r="BG92" s="250"/>
      <c r="BH92" s="250"/>
      <c r="BI92" s="250"/>
      <c r="BJ92" s="250"/>
      <c r="BK92" s="250"/>
      <c r="BL92" s="250"/>
      <c r="BM92" s="250"/>
      <c r="BN92" s="250"/>
      <c r="BO92" s="250"/>
      <c r="BP92" s="250"/>
      <c r="BQ92" s="250"/>
      <c r="BR92" s="250"/>
      <c r="BS92" s="250"/>
      <c r="BT92" s="250"/>
      <c r="BU92" s="250"/>
      <c r="BV92" s="250"/>
      <c r="BW92" s="250"/>
      <c r="BX92" s="250"/>
      <c r="BY92" s="250"/>
      <c r="BZ92" s="250"/>
      <c r="CA92" s="250"/>
      <c r="CB92" s="250"/>
      <c r="CC92" s="250"/>
      <c r="CD92" s="250"/>
      <c r="CE92" s="250"/>
      <c r="CF92" s="250"/>
      <c r="CG92" s="250"/>
      <c r="CH92" s="250"/>
      <c r="CI92" s="250"/>
      <c r="CJ92" s="250"/>
      <c r="CK92" s="250"/>
      <c r="CL92" s="250"/>
      <c r="CM92" s="250"/>
      <c r="CN92" s="250"/>
      <c r="CO92" s="250"/>
    </row>
    <row r="93" spans="2:93" s="275" customFormat="1" x14ac:dyDescent="0.25">
      <c r="B93" s="274"/>
      <c r="C93" s="266"/>
      <c r="D93" s="250"/>
      <c r="E93" s="250"/>
      <c r="F93" s="252"/>
      <c r="G93" s="252"/>
      <c r="H93" s="250"/>
      <c r="I93" s="250"/>
      <c r="J93" s="250"/>
      <c r="K93" s="250"/>
      <c r="L93" s="250"/>
      <c r="M93" s="250"/>
      <c r="N93" s="250"/>
      <c r="O93" s="250"/>
      <c r="P93" s="250"/>
      <c r="Q93" s="250"/>
      <c r="R93" s="250"/>
      <c r="S93" s="250"/>
      <c r="T93" s="250"/>
      <c r="U93" s="250"/>
      <c r="V93" s="250"/>
      <c r="W93" s="250"/>
      <c r="X93" s="250"/>
      <c r="Y93" s="250"/>
      <c r="Z93" s="250"/>
      <c r="AA93" s="250"/>
      <c r="AB93" s="250"/>
      <c r="AC93" s="250"/>
      <c r="AD93" s="250"/>
      <c r="AE93" s="250"/>
      <c r="AF93" s="250"/>
      <c r="AG93" s="250"/>
      <c r="AH93" s="250"/>
      <c r="AI93" s="250"/>
      <c r="AJ93" s="250"/>
      <c r="AK93" s="250"/>
      <c r="AL93" s="250"/>
      <c r="AM93" s="250"/>
      <c r="AN93" s="250"/>
      <c r="AO93" s="250"/>
      <c r="AP93" s="250"/>
      <c r="AQ93" s="250"/>
      <c r="AR93" s="250"/>
      <c r="AS93" s="250"/>
      <c r="AT93" s="250"/>
      <c r="AU93" s="250"/>
      <c r="AV93" s="250"/>
      <c r="AW93" s="250"/>
      <c r="AX93" s="250"/>
      <c r="AY93" s="250"/>
      <c r="AZ93" s="250"/>
      <c r="BA93" s="250"/>
      <c r="BB93" s="250"/>
      <c r="BC93" s="250"/>
      <c r="BD93" s="250"/>
      <c r="BE93" s="250"/>
      <c r="BF93" s="250"/>
      <c r="BG93" s="250"/>
      <c r="BH93" s="250"/>
      <c r="BI93" s="250"/>
      <c r="BJ93" s="250"/>
      <c r="BK93" s="250"/>
      <c r="BL93" s="250"/>
      <c r="BM93" s="250"/>
      <c r="BN93" s="250"/>
      <c r="BO93" s="250"/>
      <c r="BP93" s="250"/>
      <c r="BQ93" s="250"/>
      <c r="BR93" s="250"/>
      <c r="BS93" s="250"/>
      <c r="BT93" s="250"/>
      <c r="BU93" s="250"/>
      <c r="BV93" s="250"/>
      <c r="BW93" s="250"/>
      <c r="BX93" s="250"/>
      <c r="BY93" s="250"/>
      <c r="BZ93" s="250"/>
      <c r="CA93" s="250"/>
      <c r="CB93" s="250"/>
      <c r="CC93" s="250"/>
      <c r="CD93" s="250"/>
      <c r="CE93" s="250"/>
      <c r="CF93" s="250"/>
      <c r="CG93" s="250"/>
      <c r="CH93" s="250"/>
      <c r="CI93" s="250"/>
      <c r="CJ93" s="250"/>
      <c r="CK93" s="250"/>
      <c r="CL93" s="250"/>
      <c r="CM93" s="250"/>
      <c r="CN93" s="250"/>
      <c r="CO93" s="250"/>
    </row>
    <row r="94" spans="2:93" s="275" customFormat="1" x14ac:dyDescent="0.25">
      <c r="B94" s="274"/>
      <c r="C94" s="266"/>
      <c r="D94" s="250"/>
      <c r="E94" s="250"/>
      <c r="F94" s="252"/>
      <c r="G94" s="252"/>
      <c r="H94" s="250"/>
      <c r="I94" s="250"/>
      <c r="J94" s="250"/>
      <c r="K94" s="250"/>
      <c r="L94" s="250"/>
      <c r="M94" s="250"/>
      <c r="N94" s="250"/>
      <c r="O94" s="250"/>
      <c r="P94" s="250"/>
      <c r="Q94" s="250"/>
      <c r="R94" s="250"/>
      <c r="S94" s="250"/>
      <c r="T94" s="250"/>
      <c r="U94" s="250"/>
      <c r="V94" s="250"/>
      <c r="W94" s="250"/>
      <c r="X94" s="250"/>
      <c r="Y94" s="250"/>
      <c r="Z94" s="250"/>
      <c r="AA94" s="250"/>
      <c r="AB94" s="250"/>
      <c r="AC94" s="250"/>
      <c r="AD94" s="250"/>
      <c r="AE94" s="250"/>
      <c r="AF94" s="250"/>
      <c r="AG94" s="250"/>
      <c r="AH94" s="250"/>
      <c r="AI94" s="250"/>
      <c r="AJ94" s="250"/>
      <c r="AK94" s="250"/>
      <c r="AL94" s="250"/>
      <c r="AM94" s="250"/>
      <c r="AN94" s="250"/>
      <c r="AO94" s="250"/>
      <c r="AP94" s="250"/>
      <c r="AQ94" s="250"/>
      <c r="AR94" s="250"/>
      <c r="AS94" s="250"/>
      <c r="AT94" s="250"/>
      <c r="AU94" s="250"/>
      <c r="AV94" s="250"/>
      <c r="AW94" s="250"/>
      <c r="AX94" s="250"/>
      <c r="AY94" s="250"/>
      <c r="AZ94" s="250"/>
      <c r="BA94" s="250"/>
      <c r="BB94" s="250"/>
      <c r="BC94" s="250"/>
      <c r="BD94" s="250"/>
      <c r="BE94" s="250"/>
      <c r="BF94" s="250"/>
      <c r="BG94" s="250"/>
      <c r="BH94" s="250"/>
      <c r="BI94" s="250"/>
      <c r="BJ94" s="250"/>
      <c r="BK94" s="250"/>
      <c r="BL94" s="250"/>
      <c r="BM94" s="250"/>
      <c r="BN94" s="250"/>
      <c r="BO94" s="250"/>
      <c r="BP94" s="250"/>
      <c r="BQ94" s="250"/>
      <c r="BR94" s="250"/>
      <c r="BS94" s="250"/>
      <c r="BT94" s="250"/>
      <c r="BU94" s="250"/>
      <c r="BV94" s="250"/>
      <c r="BW94" s="250"/>
      <c r="BX94" s="250"/>
      <c r="BY94" s="250"/>
      <c r="BZ94" s="250"/>
      <c r="CA94" s="250"/>
      <c r="CB94" s="250"/>
      <c r="CC94" s="250"/>
      <c r="CD94" s="250"/>
      <c r="CE94" s="250"/>
      <c r="CF94" s="250"/>
      <c r="CG94" s="250"/>
      <c r="CH94" s="250"/>
      <c r="CI94" s="250"/>
      <c r="CJ94" s="250"/>
      <c r="CK94" s="250"/>
      <c r="CL94" s="250"/>
      <c r="CM94" s="250"/>
      <c r="CN94" s="250"/>
      <c r="CO94" s="250"/>
    </row>
    <row r="95" spans="2:93" s="275" customFormat="1" x14ac:dyDescent="0.25">
      <c r="B95" s="274"/>
      <c r="C95" s="266"/>
      <c r="D95" s="250"/>
      <c r="E95" s="250"/>
      <c r="F95" s="252"/>
      <c r="G95" s="252"/>
      <c r="H95" s="250"/>
      <c r="I95" s="250"/>
      <c r="J95" s="250"/>
      <c r="K95" s="250"/>
      <c r="L95" s="250"/>
      <c r="M95" s="250"/>
      <c r="N95" s="250"/>
      <c r="O95" s="250"/>
      <c r="P95" s="250"/>
      <c r="Q95" s="250"/>
      <c r="R95" s="250"/>
      <c r="S95" s="250"/>
      <c r="T95" s="250"/>
      <c r="U95" s="250"/>
      <c r="V95" s="250"/>
      <c r="W95" s="250"/>
      <c r="X95" s="250"/>
      <c r="Y95" s="250"/>
      <c r="Z95" s="250"/>
      <c r="AA95" s="250"/>
      <c r="AB95" s="250"/>
      <c r="AC95" s="250"/>
      <c r="AD95" s="250"/>
      <c r="AE95" s="250"/>
      <c r="AF95" s="250"/>
      <c r="AG95" s="250"/>
      <c r="AH95" s="250"/>
      <c r="AI95" s="250"/>
      <c r="AJ95" s="250"/>
      <c r="AK95" s="250"/>
      <c r="AL95" s="250"/>
      <c r="AM95" s="250"/>
      <c r="AN95" s="250"/>
      <c r="AO95" s="250"/>
      <c r="AP95" s="250"/>
      <c r="AQ95" s="250"/>
      <c r="AR95" s="250"/>
      <c r="AS95" s="250"/>
      <c r="AT95" s="250"/>
      <c r="AU95" s="250"/>
      <c r="AV95" s="250"/>
      <c r="AW95" s="250"/>
      <c r="AX95" s="250"/>
      <c r="AY95" s="250"/>
      <c r="AZ95" s="250"/>
      <c r="BA95" s="250"/>
      <c r="BB95" s="250"/>
      <c r="BC95" s="250"/>
      <c r="BD95" s="250"/>
      <c r="BE95" s="250"/>
      <c r="BF95" s="250"/>
      <c r="BG95" s="250"/>
      <c r="BH95" s="250"/>
      <c r="BI95" s="250"/>
      <c r="BJ95" s="250"/>
      <c r="BK95" s="250"/>
      <c r="BL95" s="250"/>
      <c r="BM95" s="250"/>
      <c r="BN95" s="250"/>
      <c r="BO95" s="250"/>
      <c r="BP95" s="250"/>
      <c r="BQ95" s="250"/>
      <c r="BR95" s="250"/>
      <c r="BS95" s="250"/>
      <c r="BT95" s="250"/>
      <c r="BU95" s="250"/>
      <c r="BV95" s="250"/>
      <c r="BW95" s="250"/>
      <c r="BX95" s="250"/>
      <c r="BY95" s="250"/>
      <c r="BZ95" s="250"/>
      <c r="CA95" s="250"/>
      <c r="CB95" s="250"/>
      <c r="CC95" s="250"/>
      <c r="CD95" s="250"/>
      <c r="CE95" s="250"/>
      <c r="CF95" s="250"/>
      <c r="CG95" s="250"/>
      <c r="CH95" s="250"/>
      <c r="CI95" s="250"/>
      <c r="CJ95" s="250"/>
      <c r="CK95" s="250"/>
      <c r="CL95" s="250"/>
      <c r="CM95" s="250"/>
      <c r="CN95" s="250"/>
      <c r="CO95" s="250"/>
    </row>
    <row r="96" spans="2:93" x14ac:dyDescent="0.25">
      <c r="C96" s="266"/>
    </row>
    <row r="97" spans="3:3" x14ac:dyDescent="0.25">
      <c r="C97" s="266"/>
    </row>
    <row r="98" spans="3:3" x14ac:dyDescent="0.25">
      <c r="C98" s="266"/>
    </row>
    <row r="99" spans="3:3" x14ac:dyDescent="0.25">
      <c r="C99" s="266"/>
    </row>
    <row r="100" spans="3:3" x14ac:dyDescent="0.25">
      <c r="C100" s="266"/>
    </row>
    <row r="101" spans="3:3" x14ac:dyDescent="0.25">
      <c r="C101" s="266"/>
    </row>
    <row r="102" spans="3:3" x14ac:dyDescent="0.25">
      <c r="C102" s="266"/>
    </row>
    <row r="103" spans="3:3" x14ac:dyDescent="0.25">
      <c r="C103" s="266"/>
    </row>
    <row r="104" spans="3:3" x14ac:dyDescent="0.25">
      <c r="C104" s="266"/>
    </row>
    <row r="105" spans="3:3" x14ac:dyDescent="0.25">
      <c r="C105" s="266"/>
    </row>
    <row r="106" spans="3:3" x14ac:dyDescent="0.25">
      <c r="C106" s="266"/>
    </row>
    <row r="107" spans="3:3" x14ac:dyDescent="0.25">
      <c r="C107" s="266"/>
    </row>
    <row r="108" spans="3:3" x14ac:dyDescent="0.25">
      <c r="C108" s="266"/>
    </row>
    <row r="109" spans="3:3" x14ac:dyDescent="0.25">
      <c r="C109" s="266"/>
    </row>
    <row r="110" spans="3:3" x14ac:dyDescent="0.25">
      <c r="C110" s="266"/>
    </row>
    <row r="111" spans="3:3" x14ac:dyDescent="0.25">
      <c r="C111" s="266"/>
    </row>
    <row r="112" spans="3:3" x14ac:dyDescent="0.25">
      <c r="C112" s="266"/>
    </row>
    <row r="113" spans="3:3" x14ac:dyDescent="0.25">
      <c r="C113" s="266"/>
    </row>
    <row r="114" spans="3:3" x14ac:dyDescent="0.25">
      <c r="C114" s="266"/>
    </row>
    <row r="115" spans="3:3" x14ac:dyDescent="0.25">
      <c r="C115" s="266"/>
    </row>
    <row r="116" spans="3:3" x14ac:dyDescent="0.25">
      <c r="C116" s="266"/>
    </row>
    <row r="117" spans="3:3" x14ac:dyDescent="0.25">
      <c r="C117" s="266"/>
    </row>
    <row r="118" spans="3:3" x14ac:dyDescent="0.25">
      <c r="C118" s="266"/>
    </row>
    <row r="119" spans="3:3" x14ac:dyDescent="0.25">
      <c r="C119" s="266"/>
    </row>
    <row r="120" spans="3:3" x14ac:dyDescent="0.25">
      <c r="C120" s="266"/>
    </row>
    <row r="121" spans="3:3" x14ac:dyDescent="0.25">
      <c r="C121" s="266"/>
    </row>
    <row r="122" spans="3:3" x14ac:dyDescent="0.25">
      <c r="C122" s="266"/>
    </row>
    <row r="123" spans="3:3" x14ac:dyDescent="0.25">
      <c r="C123" s="266"/>
    </row>
    <row r="124" spans="3:3" x14ac:dyDescent="0.25">
      <c r="C124" s="266"/>
    </row>
    <row r="125" spans="3:3" x14ac:dyDescent="0.25">
      <c r="C125" s="266"/>
    </row>
    <row r="126" spans="3:3" x14ac:dyDescent="0.25">
      <c r="C126" s="266"/>
    </row>
    <row r="127" spans="3:3" x14ac:dyDescent="0.25">
      <c r="C127" s="266"/>
    </row>
    <row r="128" spans="3:3" x14ac:dyDescent="0.25">
      <c r="C128" s="266"/>
    </row>
    <row r="129" spans="3:3" x14ac:dyDescent="0.25">
      <c r="C129" s="266"/>
    </row>
  </sheetData>
  <mergeCells count="1">
    <mergeCell ref="B2:G2"/>
  </mergeCells>
  <pageMargins left="0.70866141732283472" right="0.70866141732283472" top="0.74803149606299213" bottom="0.74803149606299213" header="0.31496062992125984" footer="0.31496062992125984"/>
  <pageSetup scale="58" fitToHeight="0" orientation="landscape" r:id="rId1"/>
  <headerFooter>
    <oddFooter>&amp;L&amp;A&amp;RIMF Mission - Georgia</oddFooter>
  </headerFooter>
  <ignoredErrors>
    <ignoredError sqref="D13:D26 D28:D73" numberStoredAsText="1"/>
  </ignoredErrors>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B1:AY97"/>
  <sheetViews>
    <sheetView showGridLines="0" zoomScaleNormal="100" workbookViewId="0">
      <selection activeCell="B2" sqref="B2:F2"/>
    </sheetView>
  </sheetViews>
  <sheetFormatPr defaultColWidth="9.140625" defaultRowHeight="13.5" x14ac:dyDescent="0.25"/>
  <cols>
    <col min="1" max="1" width="9.140625" style="276"/>
    <col min="2" max="2" width="6.7109375" style="276" customWidth="1"/>
    <col min="3" max="3" width="7.7109375" style="276" customWidth="1"/>
    <col min="4" max="4" width="106.7109375" style="276" customWidth="1"/>
    <col min="5" max="5" width="21" style="276" customWidth="1"/>
    <col min="6" max="6" width="9.7109375" style="276" customWidth="1"/>
    <col min="7" max="7" width="9.140625" style="276"/>
    <col min="8" max="8" width="9.140625" style="277"/>
    <col min="9" max="16384" width="9.140625" style="276"/>
  </cols>
  <sheetData>
    <row r="1" spans="2:9" ht="14.25" thickBot="1" x14ac:dyDescent="0.3"/>
    <row r="2" spans="2:9" ht="13.5" customHeight="1" x14ac:dyDescent="0.25">
      <c r="B2" s="533" t="s">
        <v>204</v>
      </c>
      <c r="C2" s="534"/>
      <c r="D2" s="534"/>
      <c r="E2" s="534"/>
      <c r="F2" s="535"/>
    </row>
    <row r="3" spans="2:9" ht="7.5" customHeight="1" thickBot="1" x14ac:dyDescent="0.3">
      <c r="B3" s="309"/>
      <c r="C3" s="310"/>
      <c r="D3" s="310"/>
      <c r="E3" s="310"/>
      <c r="F3" s="311"/>
    </row>
    <row r="4" spans="2:9" ht="7.5" customHeight="1" x14ac:dyDescent="0.25">
      <c r="B4" s="307"/>
      <c r="C4" s="308"/>
      <c r="D4" s="308"/>
      <c r="E4" s="308"/>
      <c r="F4" s="320"/>
    </row>
    <row r="5" spans="2:9" s="278" customFormat="1" ht="15" customHeight="1" x14ac:dyDescent="0.25">
      <c r="B5" s="312" t="s">
        <v>69</v>
      </c>
      <c r="C5" s="313" t="s">
        <v>73</v>
      </c>
      <c r="D5" s="313" t="s">
        <v>70</v>
      </c>
      <c r="E5" s="313" t="s">
        <v>71</v>
      </c>
      <c r="F5" s="315" t="s">
        <v>72</v>
      </c>
      <c r="H5" s="279"/>
    </row>
    <row r="6" spans="2:9" s="278" customFormat="1" ht="7.5" customHeight="1" thickBot="1" x14ac:dyDescent="0.3">
      <c r="B6" s="382"/>
      <c r="C6" s="383"/>
      <c r="D6" s="383"/>
      <c r="E6" s="383"/>
      <c r="F6" s="384"/>
      <c r="H6" s="279"/>
    </row>
    <row r="7" spans="2:9" s="278" customFormat="1" ht="7.5" customHeight="1" x14ac:dyDescent="0.25">
      <c r="B7" s="312"/>
      <c r="C7" s="316"/>
      <c r="D7" s="316"/>
      <c r="E7" s="316"/>
      <c r="F7" s="317"/>
      <c r="H7" s="279"/>
    </row>
    <row r="8" spans="2:9" s="278" customFormat="1" ht="15" customHeight="1" x14ac:dyDescent="0.25">
      <c r="B8" s="312">
        <v>1</v>
      </c>
      <c r="C8" s="313" t="s">
        <v>205</v>
      </c>
      <c r="D8" s="345" t="s">
        <v>206</v>
      </c>
      <c r="E8" s="313" t="s">
        <v>207</v>
      </c>
      <c r="F8" s="315" t="s">
        <v>82</v>
      </c>
      <c r="H8" s="279"/>
    </row>
    <row r="9" spans="2:9" s="278" customFormat="1" ht="15" customHeight="1" x14ac:dyDescent="0.25">
      <c r="B9" s="312">
        <v>2</v>
      </c>
      <c r="C9" s="313" t="s">
        <v>205</v>
      </c>
      <c r="D9" s="314" t="s">
        <v>208</v>
      </c>
      <c r="E9" s="318" t="s">
        <v>209</v>
      </c>
      <c r="F9" s="315" t="s">
        <v>82</v>
      </c>
      <c r="H9" s="279"/>
    </row>
    <row r="10" spans="2:9" s="278" customFormat="1" ht="15" customHeight="1" x14ac:dyDescent="0.25">
      <c r="B10" s="312">
        <v>3</v>
      </c>
      <c r="C10" s="313" t="s">
        <v>205</v>
      </c>
      <c r="D10" s="314" t="s">
        <v>210</v>
      </c>
      <c r="E10" s="318" t="s">
        <v>211</v>
      </c>
      <c r="F10" s="315" t="s">
        <v>82</v>
      </c>
      <c r="H10" s="277"/>
      <c r="I10" s="280"/>
    </row>
    <row r="11" spans="2:9" s="278" customFormat="1" ht="15" customHeight="1" x14ac:dyDescent="0.25">
      <c r="B11" s="312">
        <v>4</v>
      </c>
      <c r="C11" s="313" t="s">
        <v>205</v>
      </c>
      <c r="D11" s="314" t="s">
        <v>212</v>
      </c>
      <c r="E11" s="318" t="s">
        <v>213</v>
      </c>
      <c r="F11" s="315" t="s">
        <v>82</v>
      </c>
      <c r="H11" s="279"/>
    </row>
    <row r="12" spans="2:9" s="278" customFormat="1" ht="15" customHeight="1" x14ac:dyDescent="0.25">
      <c r="B12" s="312">
        <v>5</v>
      </c>
      <c r="C12" s="313" t="s">
        <v>205</v>
      </c>
      <c r="D12" s="314" t="s">
        <v>214</v>
      </c>
      <c r="E12" s="318" t="s">
        <v>215</v>
      </c>
      <c r="F12" s="315" t="s">
        <v>82</v>
      </c>
      <c r="H12" s="279"/>
    </row>
    <row r="13" spans="2:9" s="278" customFormat="1" ht="15" customHeight="1" x14ac:dyDescent="0.25">
      <c r="B13" s="312">
        <v>6</v>
      </c>
      <c r="C13" s="313" t="s">
        <v>205</v>
      </c>
      <c r="D13" s="319" t="s">
        <v>216</v>
      </c>
      <c r="E13" s="318" t="s">
        <v>217</v>
      </c>
      <c r="F13" s="315" t="s">
        <v>82</v>
      </c>
      <c r="H13" s="279"/>
    </row>
    <row r="14" spans="2:9" s="278" customFormat="1" ht="15" customHeight="1" x14ac:dyDescent="0.25">
      <c r="B14" s="312">
        <v>7</v>
      </c>
      <c r="C14" s="313" t="s">
        <v>218</v>
      </c>
      <c r="D14" s="314" t="s">
        <v>219</v>
      </c>
      <c r="E14" s="318" t="s">
        <v>220</v>
      </c>
      <c r="F14" s="315" t="s">
        <v>82</v>
      </c>
      <c r="H14" s="279"/>
    </row>
    <row r="15" spans="2:9" s="278" customFormat="1" ht="15" customHeight="1" x14ac:dyDescent="0.25">
      <c r="B15" s="312">
        <v>8</v>
      </c>
      <c r="C15" s="313" t="s">
        <v>205</v>
      </c>
      <c r="D15" s="314" t="s">
        <v>221</v>
      </c>
      <c r="E15" s="318" t="s">
        <v>222</v>
      </c>
      <c r="F15" s="315" t="s">
        <v>82</v>
      </c>
      <c r="H15" s="279"/>
    </row>
    <row r="16" spans="2:9" s="278" customFormat="1" ht="15" customHeight="1" x14ac:dyDescent="0.25">
      <c r="B16" s="312">
        <v>9</v>
      </c>
      <c r="C16" s="313" t="s">
        <v>205</v>
      </c>
      <c r="D16" s="319" t="s">
        <v>223</v>
      </c>
      <c r="E16" s="318" t="s">
        <v>224</v>
      </c>
      <c r="F16" s="315" t="s">
        <v>82</v>
      </c>
      <c r="H16" s="279"/>
    </row>
    <row r="17" spans="2:8" s="278" customFormat="1" ht="15" customHeight="1" x14ac:dyDescent="0.25">
      <c r="B17" s="312">
        <v>10</v>
      </c>
      <c r="C17" s="313" t="s">
        <v>205</v>
      </c>
      <c r="D17" s="314" t="s">
        <v>225</v>
      </c>
      <c r="E17" s="318" t="s">
        <v>226</v>
      </c>
      <c r="F17" s="315" t="s">
        <v>82</v>
      </c>
      <c r="H17" s="279"/>
    </row>
    <row r="18" spans="2:8" s="278" customFormat="1" ht="15" customHeight="1" x14ac:dyDescent="0.25">
      <c r="B18" s="312">
        <v>11</v>
      </c>
      <c r="C18" s="313" t="s">
        <v>205</v>
      </c>
      <c r="D18" s="319" t="s">
        <v>227</v>
      </c>
      <c r="E18" s="318" t="s">
        <v>228</v>
      </c>
      <c r="F18" s="315" t="s">
        <v>82</v>
      </c>
      <c r="H18" s="279"/>
    </row>
    <row r="19" spans="2:8" s="278" customFormat="1" ht="15" customHeight="1" x14ac:dyDescent="0.25">
      <c r="B19" s="312">
        <v>12</v>
      </c>
      <c r="C19" s="313" t="s">
        <v>205</v>
      </c>
      <c r="D19" s="314" t="s">
        <v>229</v>
      </c>
      <c r="E19" s="318" t="s">
        <v>230</v>
      </c>
      <c r="F19" s="315" t="s">
        <v>82</v>
      </c>
      <c r="H19" s="279"/>
    </row>
    <row r="20" spans="2:8" s="278" customFormat="1" ht="15" customHeight="1" x14ac:dyDescent="0.25">
      <c r="B20" s="312">
        <v>13</v>
      </c>
      <c r="C20" s="313" t="s">
        <v>205</v>
      </c>
      <c r="D20" s="319" t="s">
        <v>231</v>
      </c>
      <c r="E20" s="318" t="s">
        <v>232</v>
      </c>
      <c r="F20" s="315" t="s">
        <v>82</v>
      </c>
      <c r="H20" s="279"/>
    </row>
    <row r="21" spans="2:8" s="278" customFormat="1" ht="15" customHeight="1" x14ac:dyDescent="0.25">
      <c r="B21" s="312">
        <v>14</v>
      </c>
      <c r="C21" s="313" t="s">
        <v>205</v>
      </c>
      <c r="D21" s="314" t="s">
        <v>233</v>
      </c>
      <c r="E21" s="318" t="s">
        <v>234</v>
      </c>
      <c r="F21" s="315" t="s">
        <v>82</v>
      </c>
      <c r="H21" s="279"/>
    </row>
    <row r="22" spans="2:8" s="278" customFormat="1" ht="15" customHeight="1" x14ac:dyDescent="0.25">
      <c r="B22" s="312">
        <v>15</v>
      </c>
      <c r="C22" s="313" t="s">
        <v>205</v>
      </c>
      <c r="D22" s="319" t="s">
        <v>235</v>
      </c>
      <c r="E22" s="318" t="s">
        <v>236</v>
      </c>
      <c r="F22" s="315" t="s">
        <v>82</v>
      </c>
      <c r="H22" s="279"/>
    </row>
    <row r="23" spans="2:8" s="278" customFormat="1" ht="15" customHeight="1" x14ac:dyDescent="0.25">
      <c r="B23" s="312">
        <v>16</v>
      </c>
      <c r="C23" s="313" t="s">
        <v>205</v>
      </c>
      <c r="D23" s="314" t="s">
        <v>237</v>
      </c>
      <c r="E23" s="318" t="s">
        <v>238</v>
      </c>
      <c r="F23" s="315" t="s">
        <v>82</v>
      </c>
      <c r="H23" s="279"/>
    </row>
    <row r="24" spans="2:8" s="278" customFormat="1" ht="15" customHeight="1" x14ac:dyDescent="0.25">
      <c r="B24" s="312">
        <v>17</v>
      </c>
      <c r="C24" s="313" t="s">
        <v>205</v>
      </c>
      <c r="D24" s="319" t="s">
        <v>239</v>
      </c>
      <c r="E24" s="318" t="s">
        <v>240</v>
      </c>
      <c r="F24" s="315" t="s">
        <v>82</v>
      </c>
      <c r="H24" s="279"/>
    </row>
    <row r="25" spans="2:8" s="278" customFormat="1" ht="15" customHeight="1" x14ac:dyDescent="0.25">
      <c r="B25" s="312">
        <v>18</v>
      </c>
      <c r="C25" s="313" t="s">
        <v>205</v>
      </c>
      <c r="D25" s="314" t="s">
        <v>241</v>
      </c>
      <c r="E25" s="318" t="s">
        <v>242</v>
      </c>
      <c r="F25" s="315" t="s">
        <v>82</v>
      </c>
      <c r="H25" s="279"/>
    </row>
    <row r="26" spans="2:8" s="278" customFormat="1" ht="15" customHeight="1" x14ac:dyDescent="0.25">
      <c r="B26" s="312">
        <v>19</v>
      </c>
      <c r="C26" s="313" t="s">
        <v>205</v>
      </c>
      <c r="D26" s="314" t="s">
        <v>243</v>
      </c>
      <c r="E26" s="379" t="s">
        <v>336</v>
      </c>
      <c r="F26" s="315" t="s">
        <v>82</v>
      </c>
      <c r="H26" s="279"/>
    </row>
    <row r="27" spans="2:8" s="278" customFormat="1" ht="15" customHeight="1" x14ac:dyDescent="0.25">
      <c r="B27" s="312">
        <v>20</v>
      </c>
      <c r="C27" s="313" t="s">
        <v>205</v>
      </c>
      <c r="D27" s="314" t="s">
        <v>245</v>
      </c>
      <c r="E27" s="318" t="s">
        <v>246</v>
      </c>
      <c r="F27" s="315" t="s">
        <v>82</v>
      </c>
      <c r="H27" s="279"/>
    </row>
    <row r="28" spans="2:8" s="278" customFormat="1" ht="15" customHeight="1" x14ac:dyDescent="0.25">
      <c r="B28" s="312">
        <v>21</v>
      </c>
      <c r="C28" s="313" t="s">
        <v>205</v>
      </c>
      <c r="D28" s="314" t="s">
        <v>247</v>
      </c>
      <c r="E28" s="318" t="s">
        <v>248</v>
      </c>
      <c r="F28" s="315" t="s">
        <v>82</v>
      </c>
      <c r="H28" s="279"/>
    </row>
    <row r="29" spans="2:8" s="278" customFormat="1" ht="15" customHeight="1" x14ac:dyDescent="0.25">
      <c r="B29" s="312">
        <v>22</v>
      </c>
      <c r="C29" s="313" t="s">
        <v>205</v>
      </c>
      <c r="D29" s="314" t="s">
        <v>249</v>
      </c>
      <c r="E29" s="318" t="s">
        <v>250</v>
      </c>
      <c r="F29" s="315" t="s">
        <v>82</v>
      </c>
      <c r="H29" s="279"/>
    </row>
    <row r="30" spans="2:8" s="278" customFormat="1" ht="15" customHeight="1" x14ac:dyDescent="0.25">
      <c r="B30" s="312">
        <v>23</v>
      </c>
      <c r="C30" s="313" t="s">
        <v>205</v>
      </c>
      <c r="D30" s="314" t="s">
        <v>251</v>
      </c>
      <c r="E30" s="318" t="s">
        <v>252</v>
      </c>
      <c r="F30" s="315" t="s">
        <v>82</v>
      </c>
      <c r="H30" s="279"/>
    </row>
    <row r="31" spans="2:8" s="278" customFormat="1" ht="15" customHeight="1" x14ac:dyDescent="0.25">
      <c r="B31" s="312">
        <v>24</v>
      </c>
      <c r="C31" s="313" t="s">
        <v>205</v>
      </c>
      <c r="D31" s="319" t="s">
        <v>253</v>
      </c>
      <c r="E31" s="318" t="s">
        <v>254</v>
      </c>
      <c r="F31" s="315" t="s">
        <v>82</v>
      </c>
      <c r="H31" s="279"/>
    </row>
    <row r="32" spans="2:8" s="278" customFormat="1" ht="15" customHeight="1" x14ac:dyDescent="0.25">
      <c r="B32" s="312">
        <v>25</v>
      </c>
      <c r="C32" s="313" t="s">
        <v>205</v>
      </c>
      <c r="D32" s="314" t="s">
        <v>255</v>
      </c>
      <c r="E32" s="318" t="s">
        <v>256</v>
      </c>
      <c r="F32" s="315" t="s">
        <v>82</v>
      </c>
      <c r="H32" s="279"/>
    </row>
    <row r="33" spans="2:8" s="278" customFormat="1" ht="15" customHeight="1" x14ac:dyDescent="0.25">
      <c r="B33" s="312">
        <v>26</v>
      </c>
      <c r="C33" s="313" t="s">
        <v>205</v>
      </c>
      <c r="D33" s="319" t="s">
        <v>257</v>
      </c>
      <c r="E33" s="318" t="s">
        <v>258</v>
      </c>
      <c r="F33" s="315" t="s">
        <v>82</v>
      </c>
      <c r="H33" s="279"/>
    </row>
    <row r="34" spans="2:8" s="278" customFormat="1" ht="15" customHeight="1" x14ac:dyDescent="0.25">
      <c r="B34" s="312">
        <v>27</v>
      </c>
      <c r="C34" s="313" t="s">
        <v>205</v>
      </c>
      <c r="D34" s="319" t="s">
        <v>259</v>
      </c>
      <c r="E34" s="379" t="s">
        <v>244</v>
      </c>
      <c r="F34" s="315" t="s">
        <v>82</v>
      </c>
      <c r="H34" s="279"/>
    </row>
    <row r="35" spans="2:8" s="278" customFormat="1" ht="15" customHeight="1" x14ac:dyDescent="0.25">
      <c r="B35" s="312">
        <v>28</v>
      </c>
      <c r="C35" s="313" t="s">
        <v>205</v>
      </c>
      <c r="D35" s="319" t="s">
        <v>260</v>
      </c>
      <c r="E35" s="318" t="s">
        <v>261</v>
      </c>
      <c r="F35" s="315" t="s">
        <v>82</v>
      </c>
      <c r="H35" s="279"/>
    </row>
    <row r="36" spans="2:8" s="278" customFormat="1" ht="15" customHeight="1" x14ac:dyDescent="0.25">
      <c r="B36" s="312">
        <v>29</v>
      </c>
      <c r="C36" s="313" t="s">
        <v>205</v>
      </c>
      <c r="D36" s="314" t="s">
        <v>262</v>
      </c>
      <c r="E36" s="318" t="s">
        <v>263</v>
      </c>
      <c r="F36" s="315" t="s">
        <v>82</v>
      </c>
      <c r="H36" s="279"/>
    </row>
    <row r="37" spans="2:8" s="278" customFormat="1" ht="15" customHeight="1" x14ac:dyDescent="0.25">
      <c r="B37" s="312">
        <v>30</v>
      </c>
      <c r="C37" s="313" t="s">
        <v>205</v>
      </c>
      <c r="D37" s="319" t="s">
        <v>264</v>
      </c>
      <c r="E37" s="318" t="s">
        <v>265</v>
      </c>
      <c r="F37" s="315" t="s">
        <v>82</v>
      </c>
    </row>
    <row r="38" spans="2:8" s="278" customFormat="1" ht="15" customHeight="1" x14ac:dyDescent="0.25">
      <c r="B38" s="312">
        <v>31</v>
      </c>
      <c r="C38" s="313" t="s">
        <v>205</v>
      </c>
      <c r="D38" s="319" t="s">
        <v>266</v>
      </c>
      <c r="E38" s="318" t="s">
        <v>267</v>
      </c>
      <c r="F38" s="315" t="s">
        <v>82</v>
      </c>
      <c r="H38" s="279"/>
    </row>
    <row r="39" spans="2:8" s="278" customFormat="1" ht="15" customHeight="1" x14ac:dyDescent="0.25">
      <c r="B39" s="312">
        <v>32</v>
      </c>
      <c r="C39" s="313" t="s">
        <v>218</v>
      </c>
      <c r="D39" s="319" t="s">
        <v>268</v>
      </c>
      <c r="E39" s="318" t="s">
        <v>269</v>
      </c>
      <c r="F39" s="315" t="s">
        <v>82</v>
      </c>
      <c r="H39" s="279"/>
    </row>
    <row r="40" spans="2:8" s="278" customFormat="1" ht="15" customHeight="1" x14ac:dyDescent="0.25">
      <c r="B40" s="312">
        <v>33</v>
      </c>
      <c r="C40" s="313" t="s">
        <v>205</v>
      </c>
      <c r="D40" s="314" t="s">
        <v>270</v>
      </c>
      <c r="E40" s="318" t="s">
        <v>271</v>
      </c>
      <c r="F40" s="315" t="s">
        <v>82</v>
      </c>
      <c r="H40" s="279"/>
    </row>
    <row r="41" spans="2:8" s="278" customFormat="1" ht="15" customHeight="1" x14ac:dyDescent="0.25">
      <c r="B41" s="312">
        <v>34</v>
      </c>
      <c r="C41" s="313" t="s">
        <v>205</v>
      </c>
      <c r="D41" s="314" t="s">
        <v>272</v>
      </c>
      <c r="E41" s="318" t="s">
        <v>54</v>
      </c>
      <c r="F41" s="315" t="s">
        <v>82</v>
      </c>
      <c r="H41" s="279"/>
    </row>
    <row r="42" spans="2:8" s="278" customFormat="1" ht="15" customHeight="1" x14ac:dyDescent="0.25">
      <c r="B42" s="312">
        <v>35</v>
      </c>
      <c r="C42" s="313" t="s">
        <v>218</v>
      </c>
      <c r="D42" s="319" t="s">
        <v>273</v>
      </c>
      <c r="E42" s="318" t="s">
        <v>274</v>
      </c>
      <c r="F42" s="315" t="s">
        <v>82</v>
      </c>
      <c r="H42" s="279"/>
    </row>
    <row r="43" spans="2:8" s="278" customFormat="1" ht="15" customHeight="1" x14ac:dyDescent="0.25">
      <c r="B43" s="312">
        <v>36</v>
      </c>
      <c r="C43" s="313" t="s">
        <v>205</v>
      </c>
      <c r="D43" s="319" t="s">
        <v>275</v>
      </c>
      <c r="E43" s="318" t="s">
        <v>276</v>
      </c>
      <c r="F43" s="315" t="s">
        <v>82</v>
      </c>
      <c r="H43" s="279"/>
    </row>
    <row r="44" spans="2:8" s="280" customFormat="1" ht="15" customHeight="1" x14ac:dyDescent="0.25">
      <c r="B44" s="312">
        <v>37</v>
      </c>
      <c r="C44" s="313" t="s">
        <v>205</v>
      </c>
      <c r="D44" s="314" t="s">
        <v>277</v>
      </c>
      <c r="E44" s="318" t="s">
        <v>443</v>
      </c>
      <c r="F44" s="315" t="s">
        <v>82</v>
      </c>
      <c r="H44" s="277"/>
    </row>
    <row r="45" spans="2:8" s="280" customFormat="1" ht="15" customHeight="1" x14ac:dyDescent="0.25">
      <c r="B45" s="312">
        <v>38</v>
      </c>
      <c r="C45" s="313" t="s">
        <v>218</v>
      </c>
      <c r="D45" s="319" t="s">
        <v>278</v>
      </c>
      <c r="E45" s="318" t="s">
        <v>279</v>
      </c>
      <c r="F45" s="315" t="s">
        <v>82</v>
      </c>
      <c r="H45" s="277"/>
    </row>
    <row r="46" spans="2:8" s="280" customFormat="1" ht="15" customHeight="1" x14ac:dyDescent="0.25">
      <c r="B46" s="312">
        <v>39</v>
      </c>
      <c r="C46" s="313" t="s">
        <v>205</v>
      </c>
      <c r="D46" s="314" t="s">
        <v>280</v>
      </c>
      <c r="E46" s="318" t="s">
        <v>281</v>
      </c>
      <c r="F46" s="315" t="s">
        <v>82</v>
      </c>
      <c r="H46" s="277"/>
    </row>
    <row r="47" spans="2:8" s="280" customFormat="1" ht="15" customHeight="1" x14ac:dyDescent="0.25">
      <c r="B47" s="312">
        <v>40</v>
      </c>
      <c r="C47" s="313" t="s">
        <v>205</v>
      </c>
      <c r="D47" s="314" t="s">
        <v>282</v>
      </c>
      <c r="E47" s="318" t="s">
        <v>283</v>
      </c>
      <c r="F47" s="315" t="s">
        <v>82</v>
      </c>
      <c r="H47" s="277"/>
    </row>
    <row r="48" spans="2:8" s="280" customFormat="1" ht="15" customHeight="1" x14ac:dyDescent="0.25">
      <c r="B48" s="312">
        <v>41</v>
      </c>
      <c r="C48" s="313" t="s">
        <v>205</v>
      </c>
      <c r="D48" s="314" t="s">
        <v>284</v>
      </c>
      <c r="E48" s="318" t="s">
        <v>285</v>
      </c>
      <c r="F48" s="315" t="s">
        <v>82</v>
      </c>
      <c r="H48" s="277"/>
    </row>
    <row r="49" spans="2:8" s="280" customFormat="1" ht="15" customHeight="1" x14ac:dyDescent="0.25">
      <c r="B49" s="312">
        <v>42</v>
      </c>
      <c r="C49" s="313" t="s">
        <v>205</v>
      </c>
      <c r="D49" s="314" t="s">
        <v>286</v>
      </c>
      <c r="E49" s="318" t="s">
        <v>287</v>
      </c>
      <c r="F49" s="315" t="s">
        <v>82</v>
      </c>
      <c r="H49" s="277"/>
    </row>
    <row r="50" spans="2:8" s="280" customFormat="1" ht="15" customHeight="1" x14ac:dyDescent="0.25">
      <c r="B50" s="312">
        <v>43</v>
      </c>
      <c r="C50" s="313" t="s">
        <v>205</v>
      </c>
      <c r="D50" s="314" t="s">
        <v>288</v>
      </c>
      <c r="E50" s="318" t="s">
        <v>289</v>
      </c>
      <c r="F50" s="315" t="s">
        <v>82</v>
      </c>
      <c r="H50" s="277"/>
    </row>
    <row r="51" spans="2:8" s="280" customFormat="1" ht="15" customHeight="1" x14ac:dyDescent="0.25">
      <c r="B51" s="312">
        <v>44</v>
      </c>
      <c r="C51" s="313" t="s">
        <v>205</v>
      </c>
      <c r="D51" s="314" t="s">
        <v>290</v>
      </c>
      <c r="E51" s="318" t="s">
        <v>291</v>
      </c>
      <c r="F51" s="315" t="s">
        <v>82</v>
      </c>
      <c r="H51" s="277"/>
    </row>
    <row r="52" spans="2:8" s="280" customFormat="1" ht="15" customHeight="1" x14ac:dyDescent="0.25">
      <c r="B52" s="312">
        <v>45</v>
      </c>
      <c r="C52" s="313" t="s">
        <v>205</v>
      </c>
      <c r="D52" s="314" t="s">
        <v>292</v>
      </c>
      <c r="E52" s="318" t="s">
        <v>293</v>
      </c>
      <c r="F52" s="315" t="s">
        <v>82</v>
      </c>
      <c r="H52" s="277"/>
    </row>
    <row r="53" spans="2:8" s="280" customFormat="1" ht="15" customHeight="1" x14ac:dyDescent="0.25">
      <c r="B53" s="312">
        <v>46</v>
      </c>
      <c r="C53" s="313" t="s">
        <v>205</v>
      </c>
      <c r="D53" s="319" t="s">
        <v>294</v>
      </c>
      <c r="E53" s="318" t="s">
        <v>295</v>
      </c>
      <c r="F53" s="315" t="s">
        <v>82</v>
      </c>
      <c r="H53" s="277"/>
    </row>
    <row r="54" spans="2:8" s="280" customFormat="1" ht="15" customHeight="1" x14ac:dyDescent="0.25">
      <c r="B54" s="312">
        <v>47</v>
      </c>
      <c r="C54" s="313" t="s">
        <v>205</v>
      </c>
      <c r="D54" s="314" t="s">
        <v>296</v>
      </c>
      <c r="E54" s="318" t="s">
        <v>297</v>
      </c>
      <c r="F54" s="315" t="s">
        <v>82</v>
      </c>
      <c r="H54" s="277"/>
    </row>
    <row r="55" spans="2:8" s="280" customFormat="1" ht="15" customHeight="1" x14ac:dyDescent="0.25">
      <c r="B55" s="312">
        <v>48</v>
      </c>
      <c r="C55" s="313" t="s">
        <v>205</v>
      </c>
      <c r="D55" s="314" t="s">
        <v>298</v>
      </c>
      <c r="E55" s="318" t="s">
        <v>299</v>
      </c>
      <c r="F55" s="315" t="s">
        <v>82</v>
      </c>
      <c r="H55" s="277"/>
    </row>
    <row r="56" spans="2:8" s="280" customFormat="1" ht="15" customHeight="1" x14ac:dyDescent="0.25">
      <c r="B56" s="312">
        <v>49</v>
      </c>
      <c r="C56" s="313" t="s">
        <v>218</v>
      </c>
      <c r="D56" s="319" t="s">
        <v>300</v>
      </c>
      <c r="E56" s="318" t="s">
        <v>301</v>
      </c>
      <c r="F56" s="315" t="s">
        <v>82</v>
      </c>
      <c r="H56" s="277"/>
    </row>
    <row r="57" spans="2:8" s="280" customFormat="1" ht="15" customHeight="1" x14ac:dyDescent="0.25">
      <c r="B57" s="312">
        <v>50</v>
      </c>
      <c r="C57" s="313" t="s">
        <v>218</v>
      </c>
      <c r="D57" s="319" t="s">
        <v>302</v>
      </c>
      <c r="E57" s="318" t="s">
        <v>303</v>
      </c>
      <c r="F57" s="315" t="s">
        <v>82</v>
      </c>
      <c r="H57" s="277"/>
    </row>
    <row r="58" spans="2:8" s="280" customFormat="1" ht="15" customHeight="1" x14ac:dyDescent="0.25">
      <c r="B58" s="312">
        <v>51</v>
      </c>
      <c r="C58" s="313" t="s">
        <v>205</v>
      </c>
      <c r="D58" s="319" t="s">
        <v>304</v>
      </c>
      <c r="E58" s="318" t="s">
        <v>305</v>
      </c>
      <c r="F58" s="315" t="s">
        <v>82</v>
      </c>
      <c r="H58" s="277"/>
    </row>
    <row r="59" spans="2:8" s="280" customFormat="1" ht="15" customHeight="1" x14ac:dyDescent="0.25">
      <c r="B59" s="312">
        <v>52</v>
      </c>
      <c r="C59" s="313" t="s">
        <v>218</v>
      </c>
      <c r="D59" s="319" t="s">
        <v>306</v>
      </c>
      <c r="E59" s="318" t="s">
        <v>307</v>
      </c>
      <c r="F59" s="315" t="s">
        <v>82</v>
      </c>
      <c r="H59" s="277"/>
    </row>
    <row r="60" spans="2:8" s="280" customFormat="1" ht="15" customHeight="1" x14ac:dyDescent="0.25">
      <c r="B60" s="312">
        <v>53</v>
      </c>
      <c r="C60" s="313" t="s">
        <v>205</v>
      </c>
      <c r="D60" s="314" t="s">
        <v>308</v>
      </c>
      <c r="E60" s="318" t="s">
        <v>309</v>
      </c>
      <c r="F60" s="315" t="s">
        <v>82</v>
      </c>
      <c r="H60" s="277"/>
    </row>
    <row r="61" spans="2:8" s="280" customFormat="1" ht="15" customHeight="1" x14ac:dyDescent="0.25">
      <c r="B61" s="312">
        <v>54</v>
      </c>
      <c r="C61" s="313" t="s">
        <v>205</v>
      </c>
      <c r="D61" s="314" t="s">
        <v>310</v>
      </c>
      <c r="E61" s="318" t="s">
        <v>311</v>
      </c>
      <c r="F61" s="315" t="s">
        <v>82</v>
      </c>
      <c r="H61" s="277"/>
    </row>
    <row r="62" spans="2:8" s="280" customFormat="1" ht="15" customHeight="1" x14ac:dyDescent="0.25">
      <c r="B62" s="312">
        <v>55</v>
      </c>
      <c r="C62" s="313" t="s">
        <v>218</v>
      </c>
      <c r="D62" s="319" t="s">
        <v>312</v>
      </c>
      <c r="E62" s="318" t="s">
        <v>313</v>
      </c>
      <c r="F62" s="315" t="s">
        <v>82</v>
      </c>
      <c r="H62" s="277"/>
    </row>
    <row r="63" spans="2:8" s="280" customFormat="1" ht="15" customHeight="1" x14ac:dyDescent="0.25">
      <c r="B63" s="312">
        <v>56</v>
      </c>
      <c r="C63" s="313" t="s">
        <v>218</v>
      </c>
      <c r="D63" s="319" t="s">
        <v>314</v>
      </c>
      <c r="E63" s="318" t="s">
        <v>315</v>
      </c>
      <c r="F63" s="315" t="s">
        <v>82</v>
      </c>
      <c r="H63" s="277"/>
    </row>
    <row r="64" spans="2:8" s="280" customFormat="1" ht="15" customHeight="1" x14ac:dyDescent="0.25">
      <c r="B64" s="312">
        <v>57</v>
      </c>
      <c r="C64" s="313" t="s">
        <v>218</v>
      </c>
      <c r="D64" s="319" t="s">
        <v>316</v>
      </c>
      <c r="E64" s="318" t="s">
        <v>317</v>
      </c>
      <c r="F64" s="315" t="s">
        <v>82</v>
      </c>
      <c r="H64" s="277"/>
    </row>
    <row r="65" spans="2:8" s="280" customFormat="1" ht="15" customHeight="1" x14ac:dyDescent="0.25">
      <c r="B65" s="312">
        <v>58</v>
      </c>
      <c r="C65" s="313" t="s">
        <v>205</v>
      </c>
      <c r="D65" s="319" t="s">
        <v>318</v>
      </c>
      <c r="E65" s="318" t="s">
        <v>319</v>
      </c>
      <c r="F65" s="315" t="s">
        <v>82</v>
      </c>
      <c r="H65" s="277"/>
    </row>
    <row r="66" spans="2:8" s="280" customFormat="1" ht="15" customHeight="1" x14ac:dyDescent="0.25">
      <c r="B66" s="312">
        <v>59</v>
      </c>
      <c r="C66" s="313" t="s">
        <v>205</v>
      </c>
      <c r="D66" s="314" t="s">
        <v>320</v>
      </c>
      <c r="E66" s="318" t="s">
        <v>321</v>
      </c>
      <c r="F66" s="315" t="s">
        <v>82</v>
      </c>
      <c r="H66" s="277"/>
    </row>
    <row r="67" spans="2:8" s="280" customFormat="1" ht="15" customHeight="1" x14ac:dyDescent="0.25">
      <c r="B67" s="312">
        <v>60</v>
      </c>
      <c r="C67" s="313" t="s">
        <v>218</v>
      </c>
      <c r="D67" s="319" t="s">
        <v>322</v>
      </c>
      <c r="E67" s="318" t="s">
        <v>323</v>
      </c>
      <c r="F67" s="315" t="s">
        <v>82</v>
      </c>
      <c r="H67" s="277"/>
    </row>
    <row r="68" spans="2:8" s="280" customFormat="1" ht="15" customHeight="1" x14ac:dyDescent="0.25">
      <c r="B68" s="312">
        <v>61</v>
      </c>
      <c r="C68" s="313" t="s">
        <v>218</v>
      </c>
      <c r="D68" s="319" t="s">
        <v>324</v>
      </c>
      <c r="E68" s="318" t="s">
        <v>325</v>
      </c>
      <c r="F68" s="315" t="s">
        <v>82</v>
      </c>
      <c r="H68" s="277"/>
    </row>
    <row r="69" spans="2:8" s="280" customFormat="1" ht="15" customHeight="1" x14ac:dyDescent="0.25">
      <c r="B69" s="312">
        <v>62</v>
      </c>
      <c r="C69" s="313" t="s">
        <v>205</v>
      </c>
      <c r="D69" s="314" t="s">
        <v>326</v>
      </c>
      <c r="E69" s="318" t="s">
        <v>327</v>
      </c>
      <c r="F69" s="315" t="s">
        <v>82</v>
      </c>
      <c r="H69" s="277"/>
    </row>
    <row r="70" spans="2:8" s="280" customFormat="1" ht="15" customHeight="1" x14ac:dyDescent="0.25">
      <c r="B70" s="312">
        <v>63</v>
      </c>
      <c r="C70" s="313" t="s">
        <v>205</v>
      </c>
      <c r="D70" s="319" t="s">
        <v>328</v>
      </c>
      <c r="E70" s="318" t="s">
        <v>329</v>
      </c>
      <c r="F70" s="315" t="s">
        <v>82</v>
      </c>
      <c r="H70" s="277"/>
    </row>
    <row r="71" spans="2:8" s="280" customFormat="1" ht="15" customHeight="1" x14ac:dyDescent="0.25">
      <c r="B71" s="312">
        <v>64</v>
      </c>
      <c r="C71" s="313" t="s">
        <v>205</v>
      </c>
      <c r="D71" s="319" t="s">
        <v>330</v>
      </c>
      <c r="E71" s="318" t="s">
        <v>331</v>
      </c>
      <c r="F71" s="315" t="s">
        <v>82</v>
      </c>
      <c r="H71" s="277"/>
    </row>
    <row r="72" spans="2:8" s="280" customFormat="1" ht="15" customHeight="1" x14ac:dyDescent="0.25">
      <c r="B72" s="312">
        <v>65</v>
      </c>
      <c r="C72" s="313" t="s">
        <v>218</v>
      </c>
      <c r="D72" s="314" t="s">
        <v>332</v>
      </c>
      <c r="E72" s="318" t="s">
        <v>333</v>
      </c>
      <c r="F72" s="315" t="s">
        <v>82</v>
      </c>
      <c r="H72" s="277"/>
    </row>
    <row r="73" spans="2:8" s="280" customFormat="1" ht="15" customHeight="1" x14ac:dyDescent="0.25">
      <c r="B73" s="312">
        <v>66</v>
      </c>
      <c r="C73" s="313" t="s">
        <v>205</v>
      </c>
      <c r="D73" s="314" t="s">
        <v>334</v>
      </c>
      <c r="E73" s="318" t="s">
        <v>335</v>
      </c>
      <c r="F73" s="315" t="s">
        <v>82</v>
      </c>
      <c r="H73" s="277"/>
    </row>
    <row r="74" spans="2:8" s="280" customFormat="1" ht="7.5" customHeight="1" thickBot="1" x14ac:dyDescent="0.3">
      <c r="B74" s="346"/>
      <c r="C74" s="347"/>
      <c r="D74" s="348"/>
      <c r="E74" s="349"/>
      <c r="F74" s="350"/>
      <c r="H74" s="277"/>
    </row>
    <row r="75" spans="2:8" s="280" customFormat="1" ht="7.5" customHeight="1" x14ac:dyDescent="0.25">
      <c r="C75" s="281"/>
      <c r="D75" s="282"/>
      <c r="E75" s="283"/>
      <c r="F75" s="284"/>
      <c r="H75" s="277"/>
    </row>
    <row r="76" spans="2:8" s="280" customFormat="1" ht="7.5" customHeight="1" x14ac:dyDescent="0.25">
      <c r="C76" s="281"/>
      <c r="D76" s="282"/>
      <c r="E76" s="283"/>
      <c r="F76" s="284"/>
      <c r="H76" s="277"/>
    </row>
    <row r="77" spans="2:8" s="280" customFormat="1" ht="15" customHeight="1" x14ac:dyDescent="0.25">
      <c r="B77" s="285"/>
      <c r="C77" s="285"/>
      <c r="D77" s="286"/>
      <c r="E77" s="287"/>
      <c r="F77" s="288"/>
      <c r="H77" s="277"/>
    </row>
    <row r="78" spans="2:8" s="280" customFormat="1" ht="15" customHeight="1" x14ac:dyDescent="0.25">
      <c r="B78" s="282"/>
      <c r="C78" s="285"/>
      <c r="D78" s="283"/>
      <c r="E78" s="289"/>
      <c r="F78" s="284"/>
      <c r="H78" s="277"/>
    </row>
    <row r="79" spans="2:8" s="280" customFormat="1" ht="15" customHeight="1" x14ac:dyDescent="0.25">
      <c r="C79" s="285"/>
      <c r="F79" s="276"/>
      <c r="G79" s="277"/>
    </row>
    <row r="80" spans="2:8" s="280" customFormat="1" ht="15" customHeight="1" x14ac:dyDescent="0.25">
      <c r="C80" s="285"/>
      <c r="D80" s="290"/>
      <c r="F80" s="291"/>
      <c r="G80" s="277"/>
    </row>
    <row r="81" spans="2:51" s="280" customFormat="1" ht="11.25" customHeight="1" x14ac:dyDescent="0.3">
      <c r="B81" s="276"/>
      <c r="C81" s="287"/>
      <c r="D81" s="292"/>
      <c r="E81" s="292"/>
      <c r="F81" s="276"/>
      <c r="H81" s="277"/>
    </row>
    <row r="82" spans="2:51" s="280" customFormat="1" ht="11.25" customHeight="1" x14ac:dyDescent="0.3">
      <c r="B82" s="276"/>
      <c r="C82" s="276"/>
      <c r="D82" s="292"/>
      <c r="E82" s="292"/>
      <c r="F82" s="276"/>
      <c r="H82" s="277"/>
    </row>
    <row r="83" spans="2:51" x14ac:dyDescent="0.3">
      <c r="D83" s="292"/>
      <c r="E83" s="292"/>
    </row>
    <row r="84" spans="2:51" x14ac:dyDescent="0.3">
      <c r="D84" s="292"/>
      <c r="E84" s="292"/>
    </row>
    <row r="85" spans="2:51" x14ac:dyDescent="0.3">
      <c r="B85" s="293"/>
      <c r="C85" s="293"/>
      <c r="D85" s="292"/>
      <c r="E85" s="292"/>
    </row>
    <row r="86" spans="2:51" x14ac:dyDescent="0.3">
      <c r="B86" s="293"/>
      <c r="C86" s="293"/>
      <c r="D86" s="292"/>
      <c r="E86" s="292"/>
    </row>
    <row r="87" spans="2:51" s="293" customFormat="1" x14ac:dyDescent="0.3">
      <c r="D87" s="292"/>
      <c r="E87" s="292"/>
      <c r="F87" s="276"/>
      <c r="G87" s="276"/>
      <c r="H87" s="277"/>
      <c r="I87" s="276"/>
      <c r="J87" s="276"/>
      <c r="K87" s="276"/>
      <c r="L87" s="276"/>
      <c r="M87" s="276"/>
      <c r="N87" s="276"/>
      <c r="O87" s="276"/>
      <c r="P87" s="276"/>
      <c r="Q87" s="276"/>
      <c r="R87" s="276"/>
      <c r="S87" s="276"/>
      <c r="T87" s="276"/>
      <c r="U87" s="276"/>
      <c r="V87" s="276"/>
      <c r="W87" s="276"/>
      <c r="X87" s="276"/>
      <c r="Y87" s="276"/>
      <c r="Z87" s="276"/>
      <c r="AA87" s="276"/>
      <c r="AB87" s="276"/>
      <c r="AC87" s="276"/>
      <c r="AD87" s="276"/>
      <c r="AE87" s="276"/>
      <c r="AF87" s="276"/>
      <c r="AG87" s="276"/>
      <c r="AH87" s="276"/>
      <c r="AI87" s="276"/>
      <c r="AJ87" s="276"/>
      <c r="AK87" s="276"/>
      <c r="AL87" s="276"/>
      <c r="AM87" s="276"/>
      <c r="AN87" s="276"/>
      <c r="AO87" s="276"/>
      <c r="AP87" s="276"/>
      <c r="AQ87" s="276"/>
      <c r="AR87" s="276"/>
      <c r="AS87" s="276"/>
      <c r="AT87" s="276"/>
      <c r="AU87" s="276"/>
      <c r="AV87" s="276"/>
      <c r="AW87" s="276"/>
      <c r="AX87" s="276"/>
      <c r="AY87" s="276"/>
    </row>
    <row r="88" spans="2:51" s="293" customFormat="1" x14ac:dyDescent="0.3">
      <c r="D88" s="292"/>
      <c r="E88" s="292"/>
      <c r="F88" s="276"/>
      <c r="G88" s="276"/>
      <c r="H88" s="277"/>
      <c r="I88" s="276"/>
      <c r="J88" s="276"/>
      <c r="K88" s="276"/>
      <c r="L88" s="276"/>
      <c r="M88" s="276"/>
      <c r="N88" s="276"/>
      <c r="O88" s="276"/>
      <c r="P88" s="276"/>
      <c r="Q88" s="276"/>
      <c r="R88" s="276"/>
      <c r="S88" s="276"/>
      <c r="T88" s="276"/>
      <c r="U88" s="276"/>
      <c r="V88" s="276"/>
      <c r="W88" s="276"/>
      <c r="X88" s="276"/>
      <c r="Y88" s="276"/>
      <c r="Z88" s="276"/>
      <c r="AA88" s="276"/>
      <c r="AB88" s="276"/>
      <c r="AC88" s="276"/>
      <c r="AD88" s="276"/>
      <c r="AE88" s="276"/>
      <c r="AF88" s="276"/>
      <c r="AG88" s="276"/>
      <c r="AH88" s="276"/>
      <c r="AI88" s="276"/>
      <c r="AJ88" s="276"/>
      <c r="AK88" s="276"/>
      <c r="AL88" s="276"/>
      <c r="AM88" s="276"/>
      <c r="AN88" s="276"/>
      <c r="AO88" s="276"/>
      <c r="AP88" s="276"/>
      <c r="AQ88" s="276"/>
      <c r="AR88" s="276"/>
      <c r="AS88" s="276"/>
      <c r="AT88" s="276"/>
      <c r="AU88" s="276"/>
      <c r="AV88" s="276"/>
      <c r="AW88" s="276"/>
      <c r="AX88" s="276"/>
      <c r="AY88" s="276"/>
    </row>
    <row r="89" spans="2:51" s="293" customFormat="1" x14ac:dyDescent="0.3">
      <c r="D89" s="292"/>
      <c r="E89" s="292"/>
      <c r="F89" s="276"/>
      <c r="G89" s="276"/>
      <c r="H89" s="277"/>
      <c r="I89" s="276"/>
      <c r="J89" s="276"/>
      <c r="K89" s="276"/>
      <c r="L89" s="276"/>
      <c r="M89" s="276"/>
      <c r="N89" s="276"/>
      <c r="O89" s="276"/>
      <c r="P89" s="276"/>
      <c r="Q89" s="276"/>
      <c r="R89" s="276"/>
      <c r="S89" s="276"/>
      <c r="T89" s="276"/>
      <c r="U89" s="276"/>
      <c r="V89" s="276"/>
      <c r="W89" s="276"/>
      <c r="X89" s="276"/>
      <c r="Y89" s="276"/>
      <c r="Z89" s="276"/>
      <c r="AA89" s="276"/>
      <c r="AB89" s="276"/>
      <c r="AC89" s="276"/>
      <c r="AD89" s="276"/>
      <c r="AE89" s="276"/>
      <c r="AF89" s="276"/>
      <c r="AG89" s="276"/>
      <c r="AH89" s="276"/>
      <c r="AI89" s="276"/>
      <c r="AJ89" s="276"/>
      <c r="AK89" s="276"/>
      <c r="AL89" s="276"/>
      <c r="AM89" s="276"/>
      <c r="AN89" s="276"/>
      <c r="AO89" s="276"/>
      <c r="AP89" s="276"/>
      <c r="AQ89" s="276"/>
      <c r="AR89" s="276"/>
      <c r="AS89" s="276"/>
      <c r="AT89" s="276"/>
      <c r="AU89" s="276"/>
      <c r="AV89" s="276"/>
      <c r="AW89" s="276"/>
      <c r="AX89" s="276"/>
      <c r="AY89" s="276"/>
    </row>
    <row r="90" spans="2:51" s="293" customFormat="1" x14ac:dyDescent="0.3">
      <c r="D90" s="292"/>
      <c r="E90" s="292"/>
      <c r="F90" s="276"/>
      <c r="G90" s="276"/>
      <c r="H90" s="277"/>
      <c r="I90" s="276"/>
      <c r="J90" s="276"/>
      <c r="K90" s="276"/>
      <c r="L90" s="276"/>
      <c r="M90" s="276"/>
      <c r="N90" s="276"/>
      <c r="O90" s="276"/>
      <c r="P90" s="276"/>
      <c r="Q90" s="276"/>
      <c r="R90" s="276"/>
      <c r="S90" s="276"/>
      <c r="T90" s="276"/>
      <c r="U90" s="276"/>
      <c r="V90" s="276"/>
      <c r="W90" s="276"/>
      <c r="X90" s="276"/>
      <c r="Y90" s="276"/>
      <c r="Z90" s="276"/>
      <c r="AA90" s="276"/>
      <c r="AB90" s="276"/>
      <c r="AC90" s="276"/>
      <c r="AD90" s="276"/>
      <c r="AE90" s="276"/>
      <c r="AF90" s="276"/>
      <c r="AG90" s="276"/>
      <c r="AH90" s="276"/>
      <c r="AI90" s="276"/>
      <c r="AJ90" s="276"/>
      <c r="AK90" s="276"/>
      <c r="AL90" s="276"/>
      <c r="AM90" s="276"/>
      <c r="AN90" s="276"/>
      <c r="AO90" s="276"/>
      <c r="AP90" s="276"/>
      <c r="AQ90" s="276"/>
      <c r="AR90" s="276"/>
      <c r="AS90" s="276"/>
      <c r="AT90" s="276"/>
      <c r="AU90" s="276"/>
      <c r="AV90" s="276"/>
      <c r="AW90" s="276"/>
      <c r="AX90" s="276"/>
      <c r="AY90" s="276"/>
    </row>
    <row r="91" spans="2:51" s="293" customFormat="1" x14ac:dyDescent="0.3">
      <c r="D91" s="292"/>
      <c r="E91" s="292"/>
      <c r="F91" s="276"/>
      <c r="G91" s="276"/>
      <c r="H91" s="277"/>
      <c r="I91" s="276"/>
      <c r="J91" s="276"/>
      <c r="K91" s="276"/>
      <c r="L91" s="276"/>
      <c r="M91" s="276"/>
      <c r="N91" s="276"/>
      <c r="O91" s="276"/>
      <c r="P91" s="276"/>
      <c r="Q91" s="276"/>
      <c r="R91" s="276"/>
      <c r="S91" s="276"/>
      <c r="T91" s="276"/>
      <c r="U91" s="276"/>
      <c r="V91" s="276"/>
      <c r="W91" s="276"/>
      <c r="X91" s="276"/>
      <c r="Y91" s="276"/>
      <c r="Z91" s="276"/>
      <c r="AA91" s="276"/>
      <c r="AB91" s="276"/>
      <c r="AC91" s="276"/>
      <c r="AD91" s="276"/>
      <c r="AE91" s="276"/>
      <c r="AF91" s="276"/>
      <c r="AG91" s="276"/>
      <c r="AH91" s="276"/>
      <c r="AI91" s="276"/>
      <c r="AJ91" s="276"/>
      <c r="AK91" s="276"/>
      <c r="AL91" s="276"/>
      <c r="AM91" s="276"/>
      <c r="AN91" s="276"/>
      <c r="AO91" s="276"/>
      <c r="AP91" s="276"/>
      <c r="AQ91" s="276"/>
      <c r="AR91" s="276"/>
      <c r="AS91" s="276"/>
      <c r="AT91" s="276"/>
      <c r="AU91" s="276"/>
      <c r="AV91" s="276"/>
      <c r="AW91" s="276"/>
      <c r="AX91" s="276"/>
      <c r="AY91" s="276"/>
    </row>
    <row r="92" spans="2:51" s="293" customFormat="1" x14ac:dyDescent="0.3">
      <c r="D92" s="292"/>
      <c r="E92" s="292"/>
      <c r="F92" s="276"/>
      <c r="G92" s="276"/>
      <c r="H92" s="277"/>
      <c r="I92" s="276"/>
      <c r="J92" s="276"/>
      <c r="K92" s="276"/>
      <c r="L92" s="276"/>
      <c r="M92" s="276"/>
      <c r="N92" s="276"/>
      <c r="O92" s="276"/>
      <c r="P92" s="276"/>
      <c r="Q92" s="276"/>
      <c r="R92" s="276"/>
      <c r="S92" s="276"/>
      <c r="T92" s="276"/>
      <c r="U92" s="276"/>
      <c r="V92" s="276"/>
      <c r="W92" s="276"/>
      <c r="X92" s="276"/>
      <c r="Y92" s="276"/>
      <c r="Z92" s="276"/>
      <c r="AA92" s="276"/>
      <c r="AB92" s="276"/>
      <c r="AC92" s="276"/>
      <c r="AD92" s="276"/>
      <c r="AE92" s="276"/>
      <c r="AF92" s="276"/>
      <c r="AG92" s="276"/>
      <c r="AH92" s="276"/>
      <c r="AI92" s="276"/>
      <c r="AJ92" s="276"/>
      <c r="AK92" s="276"/>
      <c r="AL92" s="276"/>
      <c r="AM92" s="276"/>
      <c r="AN92" s="276"/>
      <c r="AO92" s="276"/>
      <c r="AP92" s="276"/>
      <c r="AQ92" s="276"/>
      <c r="AR92" s="276"/>
      <c r="AS92" s="276"/>
      <c r="AT92" s="276"/>
      <c r="AU92" s="276"/>
      <c r="AV92" s="276"/>
      <c r="AW92" s="276"/>
      <c r="AX92" s="276"/>
      <c r="AY92" s="276"/>
    </row>
    <row r="93" spans="2:51" s="293" customFormat="1" x14ac:dyDescent="0.3">
      <c r="D93" s="292"/>
      <c r="E93" s="292"/>
      <c r="F93" s="276"/>
      <c r="G93" s="276"/>
      <c r="H93" s="277"/>
      <c r="I93" s="276"/>
      <c r="J93" s="276"/>
      <c r="K93" s="276"/>
      <c r="L93" s="276"/>
      <c r="M93" s="276"/>
      <c r="N93" s="276"/>
      <c r="O93" s="276"/>
      <c r="P93" s="276"/>
      <c r="Q93" s="276"/>
      <c r="R93" s="276"/>
      <c r="S93" s="276"/>
      <c r="T93" s="276"/>
      <c r="U93" s="276"/>
      <c r="V93" s="276"/>
      <c r="W93" s="276"/>
      <c r="X93" s="276"/>
      <c r="Y93" s="276"/>
      <c r="Z93" s="276"/>
      <c r="AA93" s="276"/>
      <c r="AB93" s="276"/>
      <c r="AC93" s="276"/>
      <c r="AD93" s="276"/>
      <c r="AE93" s="276"/>
      <c r="AF93" s="276"/>
      <c r="AG93" s="276"/>
      <c r="AH93" s="276"/>
      <c r="AI93" s="276"/>
      <c r="AJ93" s="276"/>
      <c r="AK93" s="276"/>
      <c r="AL93" s="276"/>
      <c r="AM93" s="276"/>
      <c r="AN93" s="276"/>
      <c r="AO93" s="276"/>
      <c r="AP93" s="276"/>
      <c r="AQ93" s="276"/>
      <c r="AR93" s="276"/>
      <c r="AS93" s="276"/>
      <c r="AT93" s="276"/>
      <c r="AU93" s="276"/>
      <c r="AV93" s="276"/>
      <c r="AW93" s="276"/>
      <c r="AX93" s="276"/>
      <c r="AY93" s="276"/>
    </row>
    <row r="94" spans="2:51" s="293" customFormat="1" x14ac:dyDescent="0.3">
      <c r="D94" s="292"/>
      <c r="E94" s="292"/>
      <c r="F94" s="276"/>
      <c r="G94" s="276"/>
      <c r="H94" s="277"/>
      <c r="I94" s="276"/>
      <c r="J94" s="276"/>
      <c r="K94" s="276"/>
      <c r="L94" s="276"/>
      <c r="M94" s="276"/>
      <c r="N94" s="276"/>
      <c r="O94" s="276"/>
      <c r="P94" s="276"/>
      <c r="Q94" s="276"/>
      <c r="R94" s="276"/>
      <c r="S94" s="276"/>
      <c r="T94" s="276"/>
      <c r="U94" s="276"/>
      <c r="V94" s="276"/>
      <c r="W94" s="276"/>
      <c r="X94" s="276"/>
      <c r="Y94" s="276"/>
      <c r="Z94" s="276"/>
      <c r="AA94" s="276"/>
      <c r="AB94" s="276"/>
      <c r="AC94" s="276"/>
      <c r="AD94" s="276"/>
      <c r="AE94" s="276"/>
      <c r="AF94" s="276"/>
      <c r="AG94" s="276"/>
      <c r="AH94" s="276"/>
      <c r="AI94" s="276"/>
      <c r="AJ94" s="276"/>
      <c r="AK94" s="276"/>
      <c r="AL94" s="276"/>
      <c r="AM94" s="276"/>
      <c r="AN94" s="276"/>
      <c r="AO94" s="276"/>
      <c r="AP94" s="276"/>
      <c r="AQ94" s="276"/>
      <c r="AR94" s="276"/>
      <c r="AS94" s="276"/>
      <c r="AT94" s="276"/>
      <c r="AU94" s="276"/>
      <c r="AV94" s="276"/>
      <c r="AW94" s="276"/>
      <c r="AX94" s="276"/>
      <c r="AY94" s="276"/>
    </row>
    <row r="95" spans="2:51" s="293" customFormat="1" x14ac:dyDescent="0.3">
      <c r="D95" s="292"/>
      <c r="E95" s="292"/>
      <c r="F95" s="276"/>
      <c r="G95" s="276"/>
      <c r="H95" s="277"/>
      <c r="I95" s="276"/>
      <c r="J95" s="276"/>
      <c r="K95" s="276"/>
      <c r="L95" s="276"/>
      <c r="M95" s="276"/>
      <c r="N95" s="276"/>
      <c r="O95" s="276"/>
      <c r="P95" s="276"/>
      <c r="Q95" s="276"/>
      <c r="R95" s="276"/>
      <c r="S95" s="276"/>
      <c r="T95" s="276"/>
      <c r="U95" s="276"/>
      <c r="V95" s="276"/>
      <c r="W95" s="276"/>
      <c r="X95" s="276"/>
      <c r="Y95" s="276"/>
      <c r="Z95" s="276"/>
      <c r="AA95" s="276"/>
      <c r="AB95" s="276"/>
      <c r="AC95" s="276"/>
      <c r="AD95" s="276"/>
      <c r="AE95" s="276"/>
      <c r="AF95" s="276"/>
      <c r="AG95" s="276"/>
      <c r="AH95" s="276"/>
      <c r="AI95" s="276"/>
      <c r="AJ95" s="276"/>
      <c r="AK95" s="276"/>
      <c r="AL95" s="276"/>
      <c r="AM95" s="276"/>
      <c r="AN95" s="276"/>
      <c r="AO95" s="276"/>
      <c r="AP95" s="276"/>
      <c r="AQ95" s="276"/>
      <c r="AR95" s="276"/>
      <c r="AS95" s="276"/>
      <c r="AT95" s="276"/>
      <c r="AU95" s="276"/>
      <c r="AV95" s="276"/>
      <c r="AW95" s="276"/>
      <c r="AX95" s="276"/>
      <c r="AY95" s="276"/>
    </row>
    <row r="96" spans="2:51" s="293" customFormat="1" x14ac:dyDescent="0.25">
      <c r="B96" s="276"/>
      <c r="C96" s="276"/>
      <c r="D96" s="276"/>
      <c r="E96" s="276"/>
      <c r="F96" s="276"/>
      <c r="G96" s="276"/>
      <c r="H96" s="277"/>
      <c r="I96" s="276"/>
      <c r="J96" s="276"/>
      <c r="K96" s="276"/>
      <c r="L96" s="276"/>
      <c r="M96" s="276"/>
      <c r="N96" s="276"/>
      <c r="O96" s="276"/>
      <c r="P96" s="276"/>
      <c r="Q96" s="276"/>
      <c r="R96" s="276"/>
      <c r="S96" s="276"/>
      <c r="T96" s="276"/>
      <c r="U96" s="276"/>
      <c r="V96" s="276"/>
      <c r="W96" s="276"/>
      <c r="X96" s="276"/>
      <c r="Y96" s="276"/>
      <c r="Z96" s="276"/>
      <c r="AA96" s="276"/>
      <c r="AB96" s="276"/>
      <c r="AC96" s="276"/>
      <c r="AD96" s="276"/>
      <c r="AE96" s="276"/>
      <c r="AF96" s="276"/>
      <c r="AG96" s="276"/>
      <c r="AH96" s="276"/>
      <c r="AI96" s="276"/>
      <c r="AJ96" s="276"/>
      <c r="AK96" s="276"/>
      <c r="AL96" s="276"/>
      <c r="AM96" s="276"/>
      <c r="AN96" s="276"/>
      <c r="AO96" s="276"/>
      <c r="AP96" s="276"/>
      <c r="AQ96" s="276"/>
      <c r="AR96" s="276"/>
      <c r="AS96" s="276"/>
      <c r="AT96" s="276"/>
      <c r="AU96" s="276"/>
      <c r="AV96" s="276"/>
      <c r="AW96" s="276"/>
      <c r="AX96" s="276"/>
      <c r="AY96" s="276"/>
    </row>
    <row r="97" spans="2:51" s="293" customFormat="1" x14ac:dyDescent="0.25">
      <c r="B97" s="276"/>
      <c r="C97" s="276"/>
      <c r="D97" s="276"/>
      <c r="E97" s="276"/>
      <c r="F97" s="276"/>
      <c r="G97" s="276"/>
      <c r="H97" s="277"/>
      <c r="I97" s="276"/>
      <c r="J97" s="276"/>
      <c r="K97" s="276"/>
      <c r="L97" s="276"/>
      <c r="M97" s="276"/>
      <c r="N97" s="276"/>
      <c r="O97" s="276"/>
      <c r="P97" s="276"/>
      <c r="Q97" s="276"/>
      <c r="R97" s="276"/>
      <c r="S97" s="276"/>
      <c r="T97" s="276"/>
      <c r="U97" s="276"/>
      <c r="V97" s="276"/>
      <c r="W97" s="276"/>
      <c r="X97" s="276"/>
      <c r="Y97" s="276"/>
      <c r="Z97" s="276"/>
      <c r="AA97" s="276"/>
      <c r="AB97" s="276"/>
      <c r="AC97" s="276"/>
      <c r="AD97" s="276"/>
      <c r="AE97" s="276"/>
      <c r="AF97" s="276"/>
      <c r="AG97" s="276"/>
      <c r="AH97" s="276"/>
      <c r="AI97" s="276"/>
      <c r="AJ97" s="276"/>
      <c r="AK97" s="276"/>
      <c r="AL97" s="276"/>
      <c r="AM97" s="276"/>
      <c r="AN97" s="276"/>
      <c r="AO97" s="276"/>
      <c r="AP97" s="276"/>
      <c r="AQ97" s="276"/>
      <c r="AR97" s="276"/>
      <c r="AS97" s="276"/>
      <c r="AT97" s="276"/>
      <c r="AU97" s="276"/>
      <c r="AV97" s="276"/>
      <c r="AW97" s="276"/>
      <c r="AX97" s="276"/>
      <c r="AY97" s="276"/>
    </row>
  </sheetData>
  <mergeCells count="1">
    <mergeCell ref="B2:F2"/>
  </mergeCells>
  <pageMargins left="0.70866141732283472" right="0.70866141732283472" top="0.74803149606299213" bottom="0.74803149606299213" header="0.31496062992125984" footer="0.31496062992125984"/>
  <pageSetup scale="57" fitToHeight="0" orientation="landscape" r:id="rId1"/>
  <headerFooter>
    <oddFooter>&amp;L&amp;A&amp;RIMF Mission - Georgia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R26"/>
  <sheetViews>
    <sheetView showGridLines="0" zoomScaleNormal="100" workbookViewId="0">
      <selection activeCell="B2" sqref="B2"/>
    </sheetView>
  </sheetViews>
  <sheetFormatPr defaultColWidth="8.7109375" defaultRowHeight="15" x14ac:dyDescent="0.25"/>
  <cols>
    <col min="1" max="1" width="8.7109375" style="135"/>
    <col min="2" max="2" width="18.5703125" style="135" customWidth="1"/>
    <col min="3" max="5" width="11.42578125" style="135" bestFit="1" customWidth="1"/>
    <col min="6" max="6" width="12.140625" style="135" bestFit="1" customWidth="1"/>
    <col min="7" max="7" width="10.7109375" style="135" bestFit="1" customWidth="1"/>
    <col min="8" max="9" width="10.7109375" style="135" customWidth="1"/>
    <col min="10" max="10" width="8.7109375" style="135"/>
    <col min="11" max="11" width="15.28515625" style="135" customWidth="1"/>
    <col min="12" max="15" width="10.28515625" style="135" customWidth="1"/>
    <col min="16" max="16" width="8.7109375" style="135"/>
    <col min="17" max="17" width="9.42578125" style="135" bestFit="1" customWidth="1"/>
    <col min="18" max="18" width="9.42578125" style="135" customWidth="1"/>
    <col min="19" max="16384" width="8.7109375" style="135"/>
  </cols>
  <sheetData>
    <row r="2" spans="2:18" x14ac:dyDescent="0.25">
      <c r="B2" s="2" t="s">
        <v>459</v>
      </c>
    </row>
    <row r="3" spans="2:18" ht="15.75" thickBot="1" x14ac:dyDescent="0.3">
      <c r="B3" s="2"/>
    </row>
    <row r="4" spans="2:18" ht="15.75" thickBot="1" x14ac:dyDescent="0.3">
      <c r="B4" s="135" t="s">
        <v>337</v>
      </c>
      <c r="C4" s="139">
        <v>2018</v>
      </c>
      <c r="D4" s="140">
        <v>2019</v>
      </c>
      <c r="E4" s="140">
        <v>2020</v>
      </c>
      <c r="F4" s="140">
        <v>2021</v>
      </c>
      <c r="G4" s="408">
        <v>2022</v>
      </c>
      <c r="H4" s="408">
        <v>2023</v>
      </c>
      <c r="I4" s="141">
        <v>2024</v>
      </c>
      <c r="K4" s="135" t="s">
        <v>24</v>
      </c>
      <c r="L4" s="407">
        <v>2018</v>
      </c>
      <c r="M4" s="408">
        <v>2019</v>
      </c>
      <c r="N4" s="408">
        <v>2020</v>
      </c>
      <c r="O4" s="408">
        <v>2021</v>
      </c>
      <c r="P4" s="408">
        <v>2022</v>
      </c>
      <c r="Q4" s="408">
        <v>2023</v>
      </c>
      <c r="R4" s="141">
        <v>2024</v>
      </c>
    </row>
    <row r="5" spans="2:18" x14ac:dyDescent="0.25">
      <c r="B5" s="135" t="s">
        <v>338</v>
      </c>
      <c r="C5" s="518">
        <v>393.61331990645476</v>
      </c>
      <c r="D5" s="439">
        <v>283.72564709343811</v>
      </c>
      <c r="E5" s="439">
        <v>305.15963481373046</v>
      </c>
      <c r="F5" s="439">
        <v>333.31745541818481</v>
      </c>
      <c r="G5" s="439">
        <v>391.61178428798303</v>
      </c>
      <c r="H5" s="439">
        <v>406.11689305813184</v>
      </c>
      <c r="I5" s="519">
        <v>404.92640050226646</v>
      </c>
      <c r="K5" s="135" t="s">
        <v>338</v>
      </c>
      <c r="L5" s="409">
        <v>0.8674796263379827</v>
      </c>
      <c r="M5" s="410">
        <v>0.57057480324376963</v>
      </c>
      <c r="N5" s="410">
        <v>0.61291141911765001</v>
      </c>
      <c r="O5" s="410">
        <v>0.54890436557551059</v>
      </c>
      <c r="P5" s="389">
        <v>0.53748485749645503</v>
      </c>
      <c r="Q5" s="389">
        <v>0.50210561931370723</v>
      </c>
      <c r="R5" s="525">
        <v>0.44065576108663318</v>
      </c>
    </row>
    <row r="6" spans="2:18" ht="15.75" thickBot="1" x14ac:dyDescent="0.3">
      <c r="B6" s="135" t="s">
        <v>339</v>
      </c>
      <c r="C6" s="520">
        <v>2229.7668197857165</v>
      </c>
      <c r="D6" s="440">
        <v>3179.8304356484023</v>
      </c>
      <c r="E6" s="440">
        <v>3084.4191776679527</v>
      </c>
      <c r="F6" s="521">
        <v>4513.3723618007416</v>
      </c>
      <c r="G6" s="521">
        <v>5232.0540123749488</v>
      </c>
      <c r="H6" s="521">
        <v>5489.6132220776635</v>
      </c>
      <c r="I6" s="522">
        <v>5998.0315533002158</v>
      </c>
      <c r="K6" s="135" t="s">
        <v>339</v>
      </c>
      <c r="L6" s="409">
        <v>4.9141560760907206</v>
      </c>
      <c r="M6" s="410">
        <v>6.3946673265358109</v>
      </c>
      <c r="N6" s="410">
        <v>6.1950386606410301</v>
      </c>
      <c r="O6" s="410">
        <v>7.4325834203674903</v>
      </c>
      <c r="P6" s="391">
        <v>7.18096318364901</v>
      </c>
      <c r="Q6" s="391">
        <v>6.7871238399075207</v>
      </c>
      <c r="R6" s="526">
        <v>6.5272779346140801</v>
      </c>
    </row>
    <row r="7" spans="2:18" ht="15.75" thickBot="1" x14ac:dyDescent="0.3">
      <c r="B7" s="135" t="s">
        <v>340</v>
      </c>
      <c r="C7" s="523">
        <v>2623.5984415840685</v>
      </c>
      <c r="D7" s="441">
        <v>3463.7689759158193</v>
      </c>
      <c r="E7" s="441">
        <v>3389.7114778143605</v>
      </c>
      <c r="F7" s="441">
        <v>4848.3750852403055</v>
      </c>
      <c r="G7" s="441">
        <v>5626.4804085255564</v>
      </c>
      <c r="H7" s="441">
        <v>5921.7181305016275</v>
      </c>
      <c r="I7" s="524">
        <v>6403.1762556943795</v>
      </c>
      <c r="K7" s="135" t="s">
        <v>340</v>
      </c>
      <c r="L7" s="527">
        <v>5.7821168153230964</v>
      </c>
      <c r="M7" s="528">
        <v>6.9656702598485376</v>
      </c>
      <c r="N7" s="528">
        <v>6.8082165373370831</v>
      </c>
      <c r="O7" s="528">
        <v>7.9842630710625251</v>
      </c>
      <c r="P7" s="528">
        <v>7.722311079278092</v>
      </c>
      <c r="Q7" s="529">
        <v>7.3213599339023867</v>
      </c>
      <c r="R7" s="530">
        <v>6.9681712598264429</v>
      </c>
    </row>
    <row r="9" spans="2:18" x14ac:dyDescent="0.25">
      <c r="C9" s="142"/>
      <c r="D9" s="142"/>
      <c r="E9" s="142"/>
      <c r="L9" s="136"/>
      <c r="M9" s="136"/>
      <c r="N9" s="136"/>
    </row>
    <row r="10" spans="2:18" x14ac:dyDescent="0.25">
      <c r="C10" s="142"/>
      <c r="D10" s="142"/>
      <c r="E10" s="142"/>
      <c r="L10" s="136"/>
      <c r="M10" s="136"/>
      <c r="N10" s="136"/>
    </row>
    <row r="11" spans="2:18" x14ac:dyDescent="0.25">
      <c r="C11" s="142"/>
      <c r="D11" s="142"/>
      <c r="E11" s="142"/>
      <c r="L11" s="136"/>
      <c r="M11" s="136"/>
      <c r="N11" s="136"/>
    </row>
    <row r="12" spans="2:18" x14ac:dyDescent="0.25">
      <c r="C12" s="142"/>
      <c r="D12" s="142"/>
      <c r="E12" s="142"/>
      <c r="L12" s="136"/>
      <c r="M12" s="136"/>
      <c r="N12" s="136"/>
    </row>
    <row r="13" spans="2:18" x14ac:dyDescent="0.25">
      <c r="C13" s="142"/>
      <c r="D13" s="142"/>
      <c r="E13" s="142"/>
      <c r="L13" s="136"/>
      <c r="M13" s="136"/>
      <c r="N13" s="136"/>
    </row>
    <row r="14" spans="2:18" x14ac:dyDescent="0.25">
      <c r="C14" s="142"/>
      <c r="D14" s="142"/>
      <c r="E14" s="142"/>
      <c r="L14" s="136"/>
      <c r="M14" s="136"/>
      <c r="N14" s="136"/>
    </row>
    <row r="15" spans="2:18" x14ac:dyDescent="0.25">
      <c r="C15" s="142"/>
      <c r="D15" s="142"/>
      <c r="E15" s="142"/>
      <c r="L15" s="136"/>
      <c r="M15" s="136"/>
      <c r="N15" s="136"/>
    </row>
    <row r="16" spans="2:18" x14ac:dyDescent="0.25">
      <c r="C16" s="142"/>
      <c r="D16" s="142"/>
      <c r="E16" s="142"/>
      <c r="L16" s="136"/>
      <c r="M16" s="136"/>
      <c r="N16" s="136"/>
    </row>
    <row r="17" spans="2:15" x14ac:dyDescent="0.25">
      <c r="C17" s="142"/>
      <c r="D17" s="142"/>
      <c r="E17" s="142"/>
      <c r="L17" s="136"/>
      <c r="M17" s="136"/>
      <c r="N17" s="136"/>
    </row>
    <row r="18" spans="2:15" x14ac:dyDescent="0.25">
      <c r="C18" s="142"/>
      <c r="D18" s="142"/>
      <c r="E18" s="142"/>
      <c r="L18" s="136"/>
      <c r="M18" s="136"/>
      <c r="N18" s="136"/>
    </row>
    <row r="19" spans="2:15" x14ac:dyDescent="0.25">
      <c r="C19" s="142"/>
      <c r="D19" s="142"/>
      <c r="E19" s="142"/>
      <c r="L19" s="136"/>
      <c r="M19" s="136"/>
      <c r="N19" s="136"/>
    </row>
    <row r="20" spans="2:15" x14ac:dyDescent="0.25">
      <c r="C20" s="142"/>
      <c r="D20" s="142"/>
      <c r="E20" s="142"/>
      <c r="L20" s="136"/>
      <c r="M20" s="136"/>
      <c r="N20" s="136"/>
    </row>
    <row r="21" spans="2:15" x14ac:dyDescent="0.25">
      <c r="C21" s="142"/>
      <c r="D21" s="142"/>
      <c r="E21" s="142"/>
      <c r="L21" s="136"/>
      <c r="M21" s="136"/>
      <c r="N21" s="136"/>
    </row>
    <row r="22" spans="2:15" x14ac:dyDescent="0.25">
      <c r="D22" s="131"/>
      <c r="E22" s="131"/>
      <c r="F22" s="131"/>
      <c r="G22" s="131"/>
      <c r="H22" s="131"/>
      <c r="I22" s="131"/>
      <c r="J22" s="131"/>
      <c r="L22" s="131"/>
      <c r="M22" s="131"/>
      <c r="N22" s="131"/>
      <c r="O22" s="131"/>
    </row>
    <row r="23" spans="2:15" x14ac:dyDescent="0.25">
      <c r="D23" s="132"/>
      <c r="E23" s="132"/>
      <c r="F23" s="131"/>
      <c r="G23" s="131"/>
      <c r="H23" s="131"/>
      <c r="I23" s="131"/>
      <c r="J23" s="131"/>
      <c r="L23" s="133"/>
      <c r="M23" s="133"/>
      <c r="N23" s="132"/>
      <c r="O23" s="131"/>
    </row>
    <row r="24" spans="2:15" x14ac:dyDescent="0.25">
      <c r="C24" s="142"/>
      <c r="D24" s="142"/>
      <c r="E24" s="142"/>
      <c r="L24" s="136"/>
      <c r="M24" s="136"/>
      <c r="N24" s="136"/>
    </row>
    <row r="25" spans="2:15" x14ac:dyDescent="0.25">
      <c r="B25" s="135" t="s">
        <v>341</v>
      </c>
      <c r="C25" s="142"/>
      <c r="D25" s="142"/>
      <c r="E25" s="142"/>
      <c r="K25" s="135" t="s">
        <v>342</v>
      </c>
      <c r="L25" s="136"/>
      <c r="M25" s="136"/>
      <c r="N25" s="136"/>
    </row>
    <row r="26" spans="2:15" x14ac:dyDescent="0.25">
      <c r="C26" s="142"/>
      <c r="D26" s="142"/>
      <c r="E26" s="142"/>
      <c r="L26" s="136"/>
      <c r="M26" s="136"/>
      <c r="N26" s="13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AG142"/>
  <sheetViews>
    <sheetView showGridLines="0" zoomScale="80" zoomScaleNormal="80" workbookViewId="0">
      <selection activeCell="C2" sqref="C2"/>
    </sheetView>
  </sheetViews>
  <sheetFormatPr defaultColWidth="8.7109375" defaultRowHeight="15.75" x14ac:dyDescent="0.25"/>
  <cols>
    <col min="1" max="1" width="8.7109375" style="162"/>
    <col min="2" max="2" width="2.5703125" style="162" customWidth="1"/>
    <col min="3" max="3" width="36.28515625" style="162" customWidth="1"/>
    <col min="4" max="4" width="2.5703125" style="162" customWidth="1"/>
    <col min="5" max="5" width="26" style="162" bestFit="1" customWidth="1"/>
    <col min="6" max="6" width="2.5703125" style="162" customWidth="1"/>
    <col min="7" max="7" width="85.5703125" style="162" bestFit="1" customWidth="1"/>
    <col min="8" max="8" width="2.5703125" style="162" customWidth="1"/>
    <col min="9" max="9" width="14.7109375" style="162" bestFit="1" customWidth="1"/>
    <col min="10" max="12" width="13.5703125" style="162" bestFit="1" customWidth="1"/>
    <col min="13" max="13" width="8.5703125" style="162" customWidth="1"/>
    <col min="14" max="15" width="10" style="162" customWidth="1"/>
    <col min="16" max="16" width="5.42578125" style="162" customWidth="1"/>
    <col min="17" max="20" width="9.5703125" style="162" bestFit="1" customWidth="1"/>
    <col min="21" max="21" width="11.7109375" style="394" customWidth="1"/>
    <col min="22" max="23" width="9.5703125" style="162" customWidth="1"/>
    <col min="24" max="24" width="8.5703125" style="162" customWidth="1"/>
    <col min="25" max="16384" width="8.7109375" style="162"/>
  </cols>
  <sheetData>
    <row r="1" spans="1:29" x14ac:dyDescent="0.25">
      <c r="G1" s="199"/>
    </row>
    <row r="2" spans="1:29" x14ac:dyDescent="0.25">
      <c r="B2" s="166" t="s">
        <v>461</v>
      </c>
      <c r="C2" s="166"/>
      <c r="D2" s="200"/>
      <c r="E2" s="200"/>
      <c r="F2" s="200"/>
      <c r="G2" s="200"/>
      <c r="H2" s="200"/>
    </row>
    <row r="3" spans="1:29" x14ac:dyDescent="0.25">
      <c r="B3" s="537" t="s">
        <v>64</v>
      </c>
      <c r="C3" s="537"/>
      <c r="D3" s="200"/>
      <c r="E3" s="200"/>
      <c r="F3" s="200"/>
      <c r="G3" s="200"/>
      <c r="H3" s="200"/>
    </row>
    <row r="4" spans="1:29" ht="16.5" thickBot="1" x14ac:dyDescent="0.3">
      <c r="B4" s="538"/>
      <c r="C4" s="538"/>
      <c r="D4" s="200"/>
      <c r="E4" s="200"/>
      <c r="F4" s="200"/>
      <c r="G4" s="200"/>
      <c r="H4" s="200"/>
      <c r="W4" s="226"/>
    </row>
    <row r="5" spans="1:29" ht="7.5" customHeight="1" x14ac:dyDescent="0.25">
      <c r="A5" s="183"/>
      <c r="B5" s="201"/>
      <c r="C5" s="202"/>
      <c r="D5" s="203"/>
      <c r="E5" s="202"/>
      <c r="F5" s="203"/>
      <c r="G5" s="203"/>
      <c r="H5" s="203"/>
      <c r="I5" s="203"/>
      <c r="J5" s="203"/>
      <c r="K5" s="203"/>
      <c r="L5" s="203"/>
      <c r="M5" s="203"/>
      <c r="N5" s="203"/>
      <c r="O5" s="203"/>
      <c r="P5" s="203"/>
      <c r="Q5" s="203"/>
      <c r="R5" s="203"/>
      <c r="S5" s="203"/>
      <c r="T5" s="203"/>
      <c r="U5" s="447"/>
      <c r="V5" s="203"/>
      <c r="W5" s="446"/>
      <c r="X5" s="204"/>
    </row>
    <row r="6" spans="1:29" x14ac:dyDescent="0.25">
      <c r="A6" s="183"/>
      <c r="B6" s="204"/>
      <c r="C6" s="539" t="s">
        <v>53</v>
      </c>
      <c r="D6" s="183"/>
      <c r="E6" s="541" t="s">
        <v>8</v>
      </c>
      <c r="F6" s="183"/>
      <c r="G6" s="543" t="s">
        <v>9</v>
      </c>
      <c r="H6" s="183"/>
      <c r="I6" s="536" t="s">
        <v>25</v>
      </c>
      <c r="J6" s="536"/>
      <c r="K6" s="536"/>
      <c r="L6" s="536"/>
      <c r="M6" s="183"/>
      <c r="N6" s="183"/>
      <c r="O6" s="183"/>
      <c r="P6" s="183"/>
      <c r="Q6" s="536" t="s">
        <v>26</v>
      </c>
      <c r="R6" s="536"/>
      <c r="S6" s="536"/>
      <c r="T6" s="536"/>
      <c r="U6" s="438"/>
      <c r="V6" s="492"/>
      <c r="W6" s="395"/>
      <c r="X6" s="184"/>
    </row>
    <row r="7" spans="1:29" ht="7.5" customHeight="1" x14ac:dyDescent="0.25">
      <c r="A7" s="183"/>
      <c r="B7" s="204"/>
      <c r="C7" s="539"/>
      <c r="D7" s="183"/>
      <c r="E7" s="541"/>
      <c r="F7" s="183"/>
      <c r="G7" s="543"/>
      <c r="H7" s="183"/>
      <c r="I7" s="205"/>
      <c r="J7" s="205"/>
      <c r="K7" s="205"/>
      <c r="L7" s="205"/>
      <c r="M7" s="183"/>
      <c r="N7" s="183"/>
      <c r="O7" s="183"/>
      <c r="P7" s="183"/>
      <c r="Q7" s="205"/>
      <c r="R7" s="205"/>
      <c r="S7" s="205"/>
      <c r="T7" s="205"/>
      <c r="U7" s="438"/>
      <c r="V7" s="205"/>
      <c r="W7" s="445"/>
      <c r="X7" s="183"/>
      <c r="AC7" s="206"/>
    </row>
    <row r="8" spans="1:29" ht="7.5" customHeight="1" x14ac:dyDescent="0.25">
      <c r="A8" s="183"/>
      <c r="B8" s="204"/>
      <c r="C8" s="539"/>
      <c r="D8" s="183"/>
      <c r="E8" s="541"/>
      <c r="F8" s="183"/>
      <c r="G8" s="543"/>
      <c r="H8" s="183"/>
      <c r="I8" s="183"/>
      <c r="J8" s="183"/>
      <c r="K8" s="183"/>
      <c r="L8" s="183"/>
      <c r="M8" s="230"/>
      <c r="N8" s="230"/>
      <c r="O8" s="230"/>
      <c r="P8" s="183"/>
      <c r="Q8" s="183"/>
      <c r="R8" s="183"/>
      <c r="S8" s="183"/>
      <c r="T8" s="183"/>
      <c r="U8" s="444"/>
      <c r="V8" s="230"/>
      <c r="W8" s="442"/>
      <c r="X8" s="183"/>
      <c r="AC8" s="206"/>
    </row>
    <row r="9" spans="1:29" x14ac:dyDescent="0.25">
      <c r="A9" s="183"/>
      <c r="B9" s="207"/>
      <c r="C9" s="540"/>
      <c r="D9" s="183"/>
      <c r="E9" s="542"/>
      <c r="F9" s="183"/>
      <c r="G9" s="544"/>
      <c r="H9" s="183"/>
      <c r="I9" s="208">
        <v>2018</v>
      </c>
      <c r="J9" s="208">
        <v>2019</v>
      </c>
      <c r="K9" s="208">
        <v>2020</v>
      </c>
      <c r="L9" s="208">
        <v>2021</v>
      </c>
      <c r="M9" s="208">
        <v>2022</v>
      </c>
      <c r="N9" s="208">
        <v>2023</v>
      </c>
      <c r="O9" s="208">
        <v>2024</v>
      </c>
      <c r="P9" s="208"/>
      <c r="Q9" s="208">
        <v>2018</v>
      </c>
      <c r="R9" s="208">
        <v>2019</v>
      </c>
      <c r="S9" s="208">
        <v>2020</v>
      </c>
      <c r="T9" s="208">
        <v>2021</v>
      </c>
      <c r="U9" s="208">
        <v>2022</v>
      </c>
      <c r="V9" s="208">
        <v>2023</v>
      </c>
      <c r="W9" s="393">
        <v>2024</v>
      </c>
      <c r="X9" s="184"/>
    </row>
    <row r="10" spans="1:29" ht="7.5" customHeight="1" x14ac:dyDescent="0.25">
      <c r="A10" s="183"/>
      <c r="B10" s="204"/>
      <c r="C10" s="210"/>
      <c r="D10" s="183"/>
      <c r="E10" s="210"/>
      <c r="F10" s="183"/>
      <c r="G10" s="183"/>
      <c r="H10" s="183"/>
      <c r="I10" s="183"/>
      <c r="J10" s="183"/>
      <c r="K10" s="183"/>
      <c r="L10" s="183"/>
      <c r="M10" s="183"/>
      <c r="N10" s="183"/>
      <c r="O10" s="183"/>
      <c r="P10" s="183"/>
      <c r="Q10" s="183"/>
      <c r="R10" s="183"/>
      <c r="S10" s="183"/>
      <c r="T10" s="183"/>
      <c r="U10" s="438"/>
      <c r="V10" s="230"/>
      <c r="W10" s="442"/>
      <c r="X10" s="183"/>
      <c r="AC10" s="206"/>
    </row>
    <row r="11" spans="1:29" x14ac:dyDescent="0.25">
      <c r="A11" s="183"/>
      <c r="B11" s="204"/>
      <c r="C11" s="210"/>
      <c r="D11" s="183"/>
      <c r="E11" s="210"/>
      <c r="F11" s="183"/>
      <c r="G11" s="357" t="s">
        <v>348</v>
      </c>
      <c r="H11" s="183"/>
      <c r="I11" s="183"/>
      <c r="J11" s="183"/>
      <c r="K11" s="183"/>
      <c r="L11" s="183"/>
      <c r="M11" s="183"/>
      <c r="N11" s="183"/>
      <c r="O11" s="183"/>
      <c r="P11" s="183"/>
      <c r="Q11" s="183"/>
      <c r="R11" s="183"/>
      <c r="S11" s="183"/>
      <c r="T11" s="183"/>
      <c r="U11" s="438"/>
      <c r="V11" s="183"/>
      <c r="W11" s="442"/>
      <c r="X11" s="183"/>
    </row>
    <row r="12" spans="1:29" ht="7.5" customHeight="1" x14ac:dyDescent="0.25">
      <c r="A12" s="183"/>
      <c r="B12" s="204"/>
      <c r="C12" s="210"/>
      <c r="D12" s="183"/>
      <c r="E12" s="210"/>
      <c r="F12" s="183"/>
      <c r="G12" s="355"/>
      <c r="H12" s="183"/>
      <c r="I12" s="183"/>
      <c r="J12" s="183"/>
      <c r="K12" s="183"/>
      <c r="L12" s="183"/>
      <c r="M12" s="183"/>
      <c r="N12" s="183"/>
      <c r="O12" s="183"/>
      <c r="P12" s="183"/>
      <c r="Q12" s="183"/>
      <c r="R12" s="183"/>
      <c r="S12" s="183"/>
      <c r="T12" s="183"/>
      <c r="U12" s="438"/>
      <c r="V12" s="183"/>
      <c r="W12" s="442"/>
      <c r="X12" s="183"/>
    </row>
    <row r="13" spans="1:29" x14ac:dyDescent="0.25">
      <c r="A13" s="183"/>
      <c r="B13" s="212"/>
      <c r="C13" s="210" t="s">
        <v>349</v>
      </c>
      <c r="D13" s="183"/>
      <c r="E13" s="210" t="s">
        <v>350</v>
      </c>
      <c r="F13" s="183"/>
      <c r="G13" s="358" t="s">
        <v>351</v>
      </c>
      <c r="H13" s="183"/>
      <c r="I13" s="185">
        <v>7.380000114440918</v>
      </c>
      <c r="J13" s="185">
        <v>6.4800000190734863</v>
      </c>
      <c r="K13" s="185">
        <v>5.8499999046325684</v>
      </c>
      <c r="L13" s="185">
        <v>6.7600002288818359</v>
      </c>
      <c r="M13" s="185">
        <v>10.289999961853027</v>
      </c>
      <c r="N13" s="185">
        <v>13.720000267028809</v>
      </c>
      <c r="O13" s="185">
        <v>8.9300003051757813</v>
      </c>
      <c r="P13" s="185"/>
      <c r="Q13" s="185">
        <v>1.6000000759959221E-2</v>
      </c>
      <c r="R13" s="185">
        <v>1.3000000268220901E-2</v>
      </c>
      <c r="S13" s="185">
        <v>1.2000000104308128E-2</v>
      </c>
      <c r="T13" s="185">
        <v>1.0999999940395355E-2</v>
      </c>
      <c r="U13" s="185">
        <v>1.4000000432133675E-2</v>
      </c>
      <c r="V13" s="448">
        <v>1.7000000923871994E-2</v>
      </c>
      <c r="W13" s="396">
        <v>9.9999997764825821E-3</v>
      </c>
      <c r="X13" s="185"/>
    </row>
    <row r="14" spans="1:29" x14ac:dyDescent="0.25">
      <c r="A14" s="183"/>
      <c r="B14" s="212"/>
      <c r="C14" s="210" t="s">
        <v>349</v>
      </c>
      <c r="D14" s="183"/>
      <c r="E14" s="210" t="s">
        <v>350</v>
      </c>
      <c r="F14" s="183"/>
      <c r="G14" s="359" t="s">
        <v>352</v>
      </c>
      <c r="H14" s="183"/>
      <c r="I14" s="185">
        <v>2.4300000667572021</v>
      </c>
      <c r="J14" s="185">
        <v>1.809999942779541</v>
      </c>
      <c r="K14" s="185">
        <v>1.3400000333786011</v>
      </c>
      <c r="L14" s="185">
        <v>1.690000057220459</v>
      </c>
      <c r="M14" s="185">
        <v>3.5</v>
      </c>
      <c r="N14" s="185">
        <v>4.940000057220459</v>
      </c>
      <c r="O14" s="185">
        <v>5.179999828338623</v>
      </c>
      <c r="P14" s="185"/>
      <c r="Q14" s="185">
        <v>4.999999888241291E-3</v>
      </c>
      <c r="R14" s="185">
        <v>4.0000001899898052E-3</v>
      </c>
      <c r="S14" s="185">
        <v>3.0000000260770321E-3</v>
      </c>
      <c r="T14" s="185">
        <v>3.0000000260770321E-3</v>
      </c>
      <c r="U14" s="185">
        <v>4.999999888241291E-3</v>
      </c>
      <c r="V14" s="448">
        <v>6.0000000521540642E-3</v>
      </c>
      <c r="W14" s="396">
        <v>6.0000000521540642E-3</v>
      </c>
      <c r="X14" s="185"/>
    </row>
    <row r="15" spans="1:29" x14ac:dyDescent="0.25">
      <c r="A15" s="183"/>
      <c r="B15" s="212"/>
      <c r="C15" s="210" t="s">
        <v>349</v>
      </c>
      <c r="D15" s="183"/>
      <c r="E15" s="210" t="s">
        <v>350</v>
      </c>
      <c r="F15" s="183"/>
      <c r="G15" s="359" t="s">
        <v>353</v>
      </c>
      <c r="H15" s="183"/>
      <c r="I15" s="185">
        <v>4.940000057220459</v>
      </c>
      <c r="J15" s="185">
        <v>4.6599998474121094</v>
      </c>
      <c r="K15" s="185">
        <v>4.5</v>
      </c>
      <c r="L15" s="185">
        <v>5.070000171661377</v>
      </c>
      <c r="M15" s="185">
        <v>6.7899999618530273</v>
      </c>
      <c r="N15" s="185">
        <v>8.7799997329711914</v>
      </c>
      <c r="O15" s="185">
        <v>3.75</v>
      </c>
      <c r="P15" s="185"/>
      <c r="Q15" s="185">
        <v>1.0999999940395355E-2</v>
      </c>
      <c r="R15" s="185">
        <v>8.999999612569809E-3</v>
      </c>
      <c r="S15" s="185">
        <v>8.999999612569809E-3</v>
      </c>
      <c r="T15" s="185">
        <v>8.0000003799796104E-3</v>
      </c>
      <c r="U15" s="185">
        <v>8.999999612569809E-3</v>
      </c>
      <c r="V15" s="448">
        <v>1.0999999940395355E-2</v>
      </c>
      <c r="W15" s="396">
        <v>4.0000001899898052E-3</v>
      </c>
      <c r="X15" s="185"/>
    </row>
    <row r="16" spans="1:29" x14ac:dyDescent="0.25">
      <c r="A16" s="183"/>
      <c r="B16" s="212"/>
      <c r="C16" s="210" t="s">
        <v>354</v>
      </c>
      <c r="D16" s="183"/>
      <c r="E16" s="210" t="s">
        <v>355</v>
      </c>
      <c r="F16" s="183"/>
      <c r="G16" s="358" t="s">
        <v>356</v>
      </c>
      <c r="H16" s="183"/>
      <c r="I16" s="185">
        <v>102.80999755859375</v>
      </c>
      <c r="J16" s="185">
        <v>100.79000091552734</v>
      </c>
      <c r="K16" s="185">
        <v>88.040000915527344</v>
      </c>
      <c r="L16" s="185">
        <v>160.80999755859375</v>
      </c>
      <c r="M16" s="185">
        <v>158.94000244140625</v>
      </c>
      <c r="N16" s="185">
        <v>142.05000305175781</v>
      </c>
      <c r="O16" s="185">
        <v>121.70999908447266</v>
      </c>
      <c r="P16" s="185"/>
      <c r="Q16" s="185">
        <v>0.22699999809265137</v>
      </c>
      <c r="R16" s="185">
        <v>0.20299999415874481</v>
      </c>
      <c r="S16" s="185">
        <v>0.17700000107288361</v>
      </c>
      <c r="T16" s="185">
        <v>0.26499998569488525</v>
      </c>
      <c r="U16" s="185">
        <v>0.21799999475479126</v>
      </c>
      <c r="V16" s="448">
        <v>0.17599999904632568</v>
      </c>
      <c r="W16" s="396">
        <v>0.13199999928474426</v>
      </c>
      <c r="X16" s="185"/>
    </row>
    <row r="17" spans="1:24" x14ac:dyDescent="0.25">
      <c r="A17" s="183"/>
      <c r="B17" s="212"/>
      <c r="C17" s="210" t="s">
        <v>357</v>
      </c>
      <c r="D17" s="183"/>
      <c r="E17" s="210">
        <v>82.2</v>
      </c>
      <c r="F17" s="183"/>
      <c r="G17" s="358" t="s">
        <v>358</v>
      </c>
      <c r="H17" s="183"/>
      <c r="I17" s="185">
        <v>3.5299999713897705</v>
      </c>
      <c r="J17" s="185">
        <v>2.690000057220459</v>
      </c>
      <c r="K17" s="185">
        <v>2.6700000762939453</v>
      </c>
      <c r="L17" s="185">
        <v>2.9800000190734863</v>
      </c>
      <c r="M17" s="185">
        <v>3.0199999809265137</v>
      </c>
      <c r="N17" s="185">
        <v>2.5999999046325684</v>
      </c>
      <c r="O17" s="185">
        <v>1.7100000381469727</v>
      </c>
      <c r="P17" s="185"/>
      <c r="Q17" s="185">
        <v>8.0000003799796104E-3</v>
      </c>
      <c r="R17" s="185">
        <v>4.999999888241291E-3</v>
      </c>
      <c r="S17" s="185">
        <v>4.999999888241291E-3</v>
      </c>
      <c r="T17" s="185">
        <v>4.999999888241291E-3</v>
      </c>
      <c r="U17" s="185">
        <v>4.0000001899898052E-3</v>
      </c>
      <c r="V17" s="448">
        <v>3.0000000260770321E-3</v>
      </c>
      <c r="W17" s="396">
        <v>2.0000000949949026E-3</v>
      </c>
      <c r="X17" s="185"/>
    </row>
    <row r="18" spans="1:24" ht="18" x14ac:dyDescent="0.25">
      <c r="A18" s="183"/>
      <c r="B18" s="212"/>
      <c r="C18" s="210">
        <v>21</v>
      </c>
      <c r="D18" s="183"/>
      <c r="E18" s="210" t="s">
        <v>61</v>
      </c>
      <c r="F18" s="183"/>
      <c r="G18" s="358" t="s">
        <v>359</v>
      </c>
      <c r="H18" s="183"/>
      <c r="I18" s="216">
        <v>0.25999999046325684</v>
      </c>
      <c r="J18" s="216">
        <v>0.15000000596046448</v>
      </c>
      <c r="K18" s="216">
        <v>0.10000000149011612</v>
      </c>
      <c r="L18" s="216">
        <v>0.12999999523162842</v>
      </c>
      <c r="M18" s="185">
        <v>0.15999999642372131</v>
      </c>
      <c r="N18" s="185">
        <v>0.15000000596046448</v>
      </c>
      <c r="O18" s="185">
        <v>0.18000000715255737</v>
      </c>
      <c r="P18" s="185"/>
      <c r="Q18" s="185">
        <v>1.0000000474974513E-3</v>
      </c>
      <c r="R18" s="185">
        <v>0</v>
      </c>
      <c r="S18" s="185">
        <v>0</v>
      </c>
      <c r="T18" s="185">
        <v>0</v>
      </c>
      <c r="U18" s="185">
        <v>0</v>
      </c>
      <c r="V18" s="448">
        <v>0</v>
      </c>
      <c r="W18" s="396">
        <v>0</v>
      </c>
      <c r="X18" s="185"/>
    </row>
    <row r="19" spans="1:24" x14ac:dyDescent="0.25">
      <c r="A19" s="183"/>
      <c r="B19" s="212"/>
      <c r="C19" s="210">
        <v>19</v>
      </c>
      <c r="D19" s="183"/>
      <c r="E19" s="210">
        <v>86</v>
      </c>
      <c r="F19" s="183"/>
      <c r="G19" s="358" t="s">
        <v>360</v>
      </c>
      <c r="H19" s="183"/>
      <c r="I19" s="216">
        <v>51.509998321533203</v>
      </c>
      <c r="J19" s="216">
        <v>18.129999160766602</v>
      </c>
      <c r="K19" s="216">
        <v>16.549999237060547</v>
      </c>
      <c r="L19" s="216">
        <v>19.219999313354492</v>
      </c>
      <c r="M19" s="185">
        <v>20.229999542236328</v>
      </c>
      <c r="N19" s="185">
        <v>20.399999618530273</v>
      </c>
      <c r="O19" s="185">
        <v>20.770000457763672</v>
      </c>
      <c r="P19" s="185"/>
      <c r="Q19" s="185">
        <v>0.11400000005960464</v>
      </c>
      <c r="R19" s="185">
        <v>3.5999998450279236E-2</v>
      </c>
      <c r="S19" s="185">
        <v>3.2999999821186066E-2</v>
      </c>
      <c r="T19" s="185">
        <v>3.2000001519918442E-2</v>
      </c>
      <c r="U19" s="185">
        <v>2.8000000864267349E-2</v>
      </c>
      <c r="V19" s="448">
        <v>2.500000037252903E-2</v>
      </c>
      <c r="W19" s="396">
        <v>2.3000000044703484E-2</v>
      </c>
      <c r="X19" s="185"/>
    </row>
    <row r="20" spans="1:24" x14ac:dyDescent="0.25">
      <c r="A20" s="183"/>
      <c r="B20" s="212"/>
      <c r="C20" s="210">
        <v>5</v>
      </c>
      <c r="D20" s="183"/>
      <c r="E20" s="210" t="s">
        <v>19</v>
      </c>
      <c r="F20" s="183"/>
      <c r="G20" s="358" t="s">
        <v>361</v>
      </c>
      <c r="H20" s="183"/>
      <c r="I20" s="216">
        <v>23.014312089369007</v>
      </c>
      <c r="J20" s="216">
        <v>26.835709041070629</v>
      </c>
      <c r="K20" s="216">
        <v>33.218569824636688</v>
      </c>
      <c r="L20" s="216">
        <v>34.553914921390245</v>
      </c>
      <c r="M20" s="185">
        <v>38.068338039361258</v>
      </c>
      <c r="N20" s="185">
        <v>49.804363557753021</v>
      </c>
      <c r="O20" s="185">
        <v>62.834454569950168</v>
      </c>
      <c r="P20" s="185"/>
      <c r="Q20" s="185">
        <v>5.0720963549852033E-2</v>
      </c>
      <c r="R20" s="185">
        <v>5.3966849887819149E-2</v>
      </c>
      <c r="S20" s="185">
        <v>6.6719311630794809E-2</v>
      </c>
      <c r="T20" s="185">
        <v>5.6903094751758108E-2</v>
      </c>
      <c r="U20" s="185">
        <v>5.2248568779447821E-2</v>
      </c>
      <c r="V20" s="448">
        <v>6.1575992617256346E-2</v>
      </c>
      <c r="W20" s="396">
        <v>6.8378758131454276E-2</v>
      </c>
      <c r="X20" s="186"/>
    </row>
    <row r="21" spans="1:24" x14ac:dyDescent="0.25">
      <c r="A21" s="183"/>
      <c r="B21" s="212"/>
      <c r="C21" s="210">
        <v>4</v>
      </c>
      <c r="D21" s="183"/>
      <c r="E21" s="210" t="s">
        <v>20</v>
      </c>
      <c r="F21" s="183"/>
      <c r="G21" s="358" t="s">
        <v>362</v>
      </c>
      <c r="H21" s="183"/>
      <c r="I21" s="185">
        <v>7.820000171661377</v>
      </c>
      <c r="J21" s="185">
        <v>5.6700000762939453</v>
      </c>
      <c r="K21" s="185">
        <v>7.059999942779541</v>
      </c>
      <c r="L21" s="185">
        <v>74.220001220703125</v>
      </c>
      <c r="M21" s="185">
        <v>46.130001068115234</v>
      </c>
      <c r="N21" s="185">
        <v>84.44000244140625</v>
      </c>
      <c r="O21" s="185">
        <v>79.989997863769531</v>
      </c>
      <c r="P21" s="185"/>
      <c r="Q21" s="185">
        <v>1.7000000923871994E-2</v>
      </c>
      <c r="R21" s="185">
        <v>1.0999999940395355E-2</v>
      </c>
      <c r="S21" s="185">
        <v>1.4000000432133675E-2</v>
      </c>
      <c r="T21" s="185">
        <v>0.12200000137090683</v>
      </c>
      <c r="U21" s="185">
        <v>6.3000001013278961E-2</v>
      </c>
      <c r="V21" s="448">
        <v>0.10400000214576721</v>
      </c>
      <c r="W21" s="396">
        <v>8.6999997496604919E-2</v>
      </c>
      <c r="X21" s="185"/>
    </row>
    <row r="22" spans="1:24" x14ac:dyDescent="0.25">
      <c r="A22" s="183"/>
      <c r="B22" s="212"/>
      <c r="C22" s="210"/>
      <c r="D22" s="183"/>
      <c r="E22" s="210"/>
      <c r="F22" s="183"/>
      <c r="G22" s="355"/>
      <c r="H22" s="183"/>
      <c r="I22" s="185"/>
      <c r="J22" s="185"/>
      <c r="K22" s="185"/>
      <c r="L22" s="185"/>
      <c r="M22" s="185"/>
      <c r="N22" s="185"/>
      <c r="O22" s="185"/>
      <c r="P22" s="185"/>
      <c r="Q22" s="185"/>
      <c r="R22" s="185"/>
      <c r="S22" s="185"/>
      <c r="T22" s="185"/>
      <c r="U22" s="185"/>
      <c r="V22" s="448"/>
      <c r="W22" s="396"/>
      <c r="X22" s="185"/>
    </row>
    <row r="23" spans="1:24" x14ac:dyDescent="0.25">
      <c r="A23" s="183"/>
      <c r="B23" s="212"/>
      <c r="C23" s="210"/>
      <c r="D23" s="183"/>
      <c r="E23" s="210"/>
      <c r="F23" s="183"/>
      <c r="G23" s="356" t="s">
        <v>363</v>
      </c>
      <c r="H23" s="183"/>
      <c r="I23" s="185">
        <v>188.49430805532666</v>
      </c>
      <c r="J23" s="185">
        <v>155.06570897073715</v>
      </c>
      <c r="K23" s="185">
        <v>146.41857008838724</v>
      </c>
      <c r="L23" s="185">
        <v>224.45391203652542</v>
      </c>
      <c r="M23" s="185">
        <v>230.70833996220711</v>
      </c>
      <c r="N23" s="185">
        <v>228.72436592882579</v>
      </c>
      <c r="O23" s="185">
        <v>216.13445398582465</v>
      </c>
      <c r="P23" s="185"/>
      <c r="Q23" s="185">
        <v>0.41672096195822173</v>
      </c>
      <c r="R23" s="185">
        <v>0.31096684218764409</v>
      </c>
      <c r="S23" s="185">
        <v>0.29371931205175261</v>
      </c>
      <c r="T23" s="185">
        <v>0.36990308226085972</v>
      </c>
      <c r="U23" s="185">
        <v>0.31624856408930735</v>
      </c>
      <c r="V23" s="448">
        <v>0.28257599205473749</v>
      </c>
      <c r="W23" s="396">
        <v>0.23537875779804079</v>
      </c>
      <c r="X23" s="185"/>
    </row>
    <row r="24" spans="1:24" ht="7.5" customHeight="1" x14ac:dyDescent="0.25">
      <c r="A24" s="183"/>
      <c r="B24" s="212"/>
      <c r="C24" s="210"/>
      <c r="D24" s="183"/>
      <c r="E24" s="210"/>
      <c r="F24" s="183"/>
      <c r="G24" s="355"/>
      <c r="H24" s="183"/>
      <c r="I24" s="185"/>
      <c r="J24" s="185"/>
      <c r="K24" s="185"/>
      <c r="L24" s="185"/>
      <c r="M24" s="185"/>
      <c r="N24" s="185"/>
      <c r="O24" s="185"/>
      <c r="P24" s="185"/>
      <c r="Q24" s="185"/>
      <c r="R24" s="185"/>
      <c r="S24" s="185"/>
      <c r="T24" s="185"/>
      <c r="U24" s="185"/>
      <c r="V24" s="185"/>
      <c r="W24" s="214"/>
      <c r="X24" s="185"/>
    </row>
    <row r="25" spans="1:24" x14ac:dyDescent="0.25">
      <c r="A25" s="183"/>
      <c r="B25" s="212"/>
      <c r="C25" s="210"/>
      <c r="D25" s="183"/>
      <c r="E25" s="210"/>
      <c r="F25" s="183"/>
      <c r="G25" s="357" t="s">
        <v>364</v>
      </c>
      <c r="H25" s="183"/>
      <c r="I25" s="185"/>
      <c r="J25" s="185"/>
      <c r="K25" s="185"/>
      <c r="L25" s="185"/>
      <c r="M25" s="185"/>
      <c r="N25" s="185"/>
      <c r="O25" s="185"/>
      <c r="P25" s="185"/>
      <c r="Q25" s="185"/>
      <c r="R25" s="185"/>
      <c r="S25" s="185"/>
      <c r="T25" s="185"/>
      <c r="U25" s="185"/>
      <c r="V25" s="185"/>
      <c r="W25" s="214"/>
      <c r="X25" s="185"/>
    </row>
    <row r="26" spans="1:24" ht="7.15" customHeight="1" x14ac:dyDescent="0.25">
      <c r="A26" s="183"/>
      <c r="B26" s="212"/>
      <c r="C26" s="210"/>
      <c r="D26" s="183"/>
      <c r="E26" s="210"/>
      <c r="F26" s="183"/>
      <c r="G26" s="355"/>
      <c r="H26" s="183"/>
      <c r="I26" s="185"/>
      <c r="J26" s="185"/>
      <c r="K26" s="185"/>
      <c r="L26" s="185"/>
      <c r="M26" s="185"/>
      <c r="N26" s="185"/>
      <c r="O26" s="185"/>
      <c r="P26" s="185"/>
      <c r="Q26" s="185"/>
      <c r="R26" s="185"/>
      <c r="S26" s="185"/>
      <c r="T26" s="185"/>
      <c r="U26" s="185"/>
      <c r="V26" s="185"/>
      <c r="W26" s="214"/>
      <c r="X26" s="185"/>
    </row>
    <row r="27" spans="1:24" x14ac:dyDescent="0.25">
      <c r="A27" s="183"/>
      <c r="B27" s="212"/>
      <c r="C27" s="210" t="s">
        <v>365</v>
      </c>
      <c r="D27" s="183"/>
      <c r="E27" s="210">
        <v>99</v>
      </c>
      <c r="F27" s="183"/>
      <c r="G27" s="352" t="s">
        <v>366</v>
      </c>
      <c r="H27" s="183"/>
      <c r="I27" s="185">
        <v>31.590000152587891</v>
      </c>
      <c r="J27" s="185">
        <v>26.610000610351563</v>
      </c>
      <c r="K27" s="185">
        <v>34.970001220703125</v>
      </c>
      <c r="L27" s="185">
        <v>47.049999237060547</v>
      </c>
      <c r="M27" s="185">
        <v>67.94000244140625</v>
      </c>
      <c r="N27" s="185">
        <v>86.099998474121094</v>
      </c>
      <c r="O27" s="185">
        <v>116.18000030517578</v>
      </c>
      <c r="P27" s="185"/>
      <c r="Q27" s="185">
        <v>7.0000000298023224E-2</v>
      </c>
      <c r="R27" s="185">
        <v>5.4000001400709152E-2</v>
      </c>
      <c r="S27" s="185">
        <v>7.0000000298023224E-2</v>
      </c>
      <c r="T27" s="185">
        <v>7.6999999582767487E-2</v>
      </c>
      <c r="U27" s="185">
        <v>9.3000002205371857E-2</v>
      </c>
      <c r="V27" s="448">
        <v>0.10599999874830246</v>
      </c>
      <c r="W27" s="396">
        <v>0.12600000202655792</v>
      </c>
      <c r="X27" s="185"/>
    </row>
    <row r="28" spans="1:24" x14ac:dyDescent="0.25">
      <c r="A28" s="183"/>
      <c r="B28" s="212"/>
      <c r="C28" s="210"/>
      <c r="D28" s="183"/>
      <c r="E28" s="210" t="s">
        <v>367</v>
      </c>
      <c r="F28" s="183"/>
      <c r="G28" s="353" t="s">
        <v>368</v>
      </c>
      <c r="H28" s="183"/>
      <c r="I28" s="185">
        <v>24.620000839233398</v>
      </c>
      <c r="J28" s="185">
        <v>20.729999542236328</v>
      </c>
      <c r="K28" s="185">
        <v>27.25</v>
      </c>
      <c r="L28" s="185">
        <v>36.659999847412109</v>
      </c>
      <c r="M28" s="185">
        <v>52.939998626708984</v>
      </c>
      <c r="N28" s="185">
        <v>67.089996337890625</v>
      </c>
      <c r="O28" s="185">
        <v>90.529998779296875</v>
      </c>
      <c r="P28" s="185"/>
      <c r="Q28" s="185">
        <v>5.4000001400709152E-2</v>
      </c>
      <c r="R28" s="185">
        <v>4.1999999433755875E-2</v>
      </c>
      <c r="S28" s="185">
        <v>5.4999999701976776E-2</v>
      </c>
      <c r="T28" s="185">
        <v>5.9999998658895493E-2</v>
      </c>
      <c r="U28" s="185">
        <v>7.2999998927116394E-2</v>
      </c>
      <c r="V28" s="448">
        <v>8.2999996840953827E-2</v>
      </c>
      <c r="W28" s="396">
        <v>9.8999999463558197E-2</v>
      </c>
      <c r="X28" s="185"/>
    </row>
    <row r="29" spans="1:24" ht="17.25" x14ac:dyDescent="0.25">
      <c r="A29" s="183"/>
      <c r="B29" s="212"/>
      <c r="C29" s="210">
        <v>15</v>
      </c>
      <c r="D29" s="183"/>
      <c r="E29" s="380" t="s">
        <v>442</v>
      </c>
      <c r="F29" s="183"/>
      <c r="G29" s="354" t="s">
        <v>369</v>
      </c>
      <c r="H29" s="183"/>
      <c r="I29" s="185">
        <v>0.63999998569488525</v>
      </c>
      <c r="J29" s="185">
        <v>0.82999998331069946</v>
      </c>
      <c r="K29" s="185">
        <v>0.97000002861022949</v>
      </c>
      <c r="L29" s="185">
        <v>0.5899999737739563</v>
      </c>
      <c r="M29" s="185">
        <v>1.0299999713897705</v>
      </c>
      <c r="N29" s="185">
        <v>1.059999942779541</v>
      </c>
      <c r="O29" s="185">
        <v>0.86000001430511475</v>
      </c>
      <c r="P29" s="185"/>
      <c r="Q29" s="185">
        <v>1.0000000474974513E-3</v>
      </c>
      <c r="R29" s="185">
        <v>2.0000000949949026E-3</v>
      </c>
      <c r="S29" s="185">
        <v>2.0000000949949026E-3</v>
      </c>
      <c r="T29" s="185">
        <v>1.0000000474974513E-3</v>
      </c>
      <c r="U29" s="185">
        <v>1.0000000474974513E-3</v>
      </c>
      <c r="V29" s="448">
        <v>1.0000000474974513E-3</v>
      </c>
      <c r="W29" s="396">
        <v>1.0000000474974513E-3</v>
      </c>
      <c r="X29" s="185"/>
    </row>
    <row r="30" spans="1:24" x14ac:dyDescent="0.25">
      <c r="A30" s="183"/>
      <c r="B30" s="212"/>
      <c r="C30" s="210">
        <v>8</v>
      </c>
      <c r="D30" s="183"/>
      <c r="E30" s="210" t="s">
        <v>21</v>
      </c>
      <c r="F30" s="183"/>
      <c r="G30" s="354" t="s">
        <v>370</v>
      </c>
      <c r="H30" s="183"/>
      <c r="I30" s="185">
        <v>0.85000002384185791</v>
      </c>
      <c r="J30" s="185">
        <v>3.630000114440918</v>
      </c>
      <c r="K30" s="185">
        <v>4.570000171661377</v>
      </c>
      <c r="L30" s="185">
        <v>5.559999942779541</v>
      </c>
      <c r="M30" s="185">
        <v>9.1000003814697266</v>
      </c>
      <c r="N30" s="185">
        <v>9.4399995803833008</v>
      </c>
      <c r="O30" s="185">
        <v>10.359999656677246</v>
      </c>
      <c r="P30" s="185"/>
      <c r="Q30" s="185">
        <v>2.0000000949949026E-3</v>
      </c>
      <c r="R30" s="185">
        <v>7.0000002160668373E-3</v>
      </c>
      <c r="S30" s="185">
        <v>8.999999612569809E-3</v>
      </c>
      <c r="T30" s="185">
        <v>8.999999612569809E-3</v>
      </c>
      <c r="U30" s="185">
        <v>1.2000000104308128E-2</v>
      </c>
      <c r="V30" s="448">
        <v>1.2000000104308128E-2</v>
      </c>
      <c r="W30" s="396">
        <v>1.2000000104308128E-2</v>
      </c>
      <c r="X30" s="185"/>
    </row>
    <row r="31" spans="1:24" x14ac:dyDescent="0.25">
      <c r="A31" s="183"/>
      <c r="B31" s="212"/>
      <c r="C31" s="210">
        <v>7.3</v>
      </c>
      <c r="D31" s="183"/>
      <c r="E31" s="210" t="s">
        <v>22</v>
      </c>
      <c r="F31" s="183"/>
      <c r="G31" s="354" t="s">
        <v>371</v>
      </c>
      <c r="H31" s="183"/>
      <c r="I31" s="185">
        <v>3.9999999105930328E-2</v>
      </c>
      <c r="J31" s="185">
        <v>0.10000000149011612</v>
      </c>
      <c r="K31" s="185">
        <v>0.37000000476837158</v>
      </c>
      <c r="L31" s="185">
        <v>0.27000001072883606</v>
      </c>
      <c r="M31" s="185">
        <v>0.54000002145767212</v>
      </c>
      <c r="N31" s="185">
        <v>0.94999998807907104</v>
      </c>
      <c r="O31" s="185">
        <v>1.2999999523162842</v>
      </c>
      <c r="P31" s="185"/>
      <c r="Q31" s="185">
        <v>0</v>
      </c>
      <c r="R31" s="185">
        <v>0</v>
      </c>
      <c r="S31" s="185">
        <v>1.0000000474974513E-3</v>
      </c>
      <c r="T31" s="185">
        <v>0</v>
      </c>
      <c r="U31" s="185">
        <v>1.0000000474974513E-3</v>
      </c>
      <c r="V31" s="448">
        <v>1.0000000474974513E-3</v>
      </c>
      <c r="W31" s="396">
        <v>1.0000000474974513E-3</v>
      </c>
      <c r="X31" s="185"/>
    </row>
    <row r="32" spans="1:24" ht="18" x14ac:dyDescent="0.25">
      <c r="A32" s="183"/>
      <c r="B32" s="212"/>
      <c r="C32" s="210">
        <v>12</v>
      </c>
      <c r="D32" s="183"/>
      <c r="E32" s="210" t="s">
        <v>63</v>
      </c>
      <c r="F32" s="183"/>
      <c r="G32" s="354" t="s">
        <v>372</v>
      </c>
      <c r="H32" s="183"/>
      <c r="I32" s="185">
        <v>0</v>
      </c>
      <c r="J32" s="185">
        <v>0</v>
      </c>
      <c r="K32" s="185">
        <v>0</v>
      </c>
      <c r="L32" s="185">
        <v>0</v>
      </c>
      <c r="M32" s="185">
        <v>0</v>
      </c>
      <c r="N32" s="185">
        <v>0</v>
      </c>
      <c r="O32" s="185">
        <v>0</v>
      </c>
      <c r="P32" s="185"/>
      <c r="Q32" s="185">
        <v>0</v>
      </c>
      <c r="R32" s="185">
        <v>0</v>
      </c>
      <c r="S32" s="185">
        <v>0</v>
      </c>
      <c r="T32" s="185">
        <v>0</v>
      </c>
      <c r="U32" s="185">
        <v>0</v>
      </c>
      <c r="V32" s="448">
        <v>0</v>
      </c>
      <c r="W32" s="396">
        <v>0</v>
      </c>
      <c r="X32" s="185"/>
    </row>
    <row r="33" spans="1:24" x14ac:dyDescent="0.25">
      <c r="A33" s="183"/>
      <c r="B33" s="212"/>
      <c r="C33" s="210">
        <v>9</v>
      </c>
      <c r="D33" s="183"/>
      <c r="E33" s="210" t="s">
        <v>23</v>
      </c>
      <c r="F33" s="183"/>
      <c r="G33" s="354" t="s">
        <v>373</v>
      </c>
      <c r="H33" s="183"/>
      <c r="I33" s="185">
        <v>0</v>
      </c>
      <c r="J33" s="185">
        <v>0</v>
      </c>
      <c r="K33" s="185">
        <v>0</v>
      </c>
      <c r="L33" s="185">
        <v>0</v>
      </c>
      <c r="M33" s="185">
        <v>0</v>
      </c>
      <c r="N33" s="185">
        <v>0</v>
      </c>
      <c r="O33" s="185">
        <v>0</v>
      </c>
      <c r="P33" s="185"/>
      <c r="Q33" s="185">
        <v>0</v>
      </c>
      <c r="R33" s="185">
        <v>0</v>
      </c>
      <c r="S33" s="185">
        <v>0</v>
      </c>
      <c r="T33" s="185">
        <v>0</v>
      </c>
      <c r="U33" s="185">
        <v>0</v>
      </c>
      <c r="V33" s="448">
        <v>0</v>
      </c>
      <c r="W33" s="396">
        <v>0</v>
      </c>
      <c r="X33" s="185"/>
    </row>
    <row r="34" spans="1:24" x14ac:dyDescent="0.25">
      <c r="A34" s="183"/>
      <c r="B34" s="212"/>
      <c r="C34" s="210"/>
      <c r="D34" s="183"/>
      <c r="E34" s="210" t="s">
        <v>367</v>
      </c>
      <c r="F34" s="183"/>
      <c r="G34" s="354" t="s">
        <v>374</v>
      </c>
      <c r="H34" s="183"/>
      <c r="I34" s="185">
        <v>23.090000830590725</v>
      </c>
      <c r="J34" s="185">
        <v>16.169999442994595</v>
      </c>
      <c r="K34" s="185">
        <v>21.339999794960022</v>
      </c>
      <c r="L34" s="185">
        <v>30.239999920129776</v>
      </c>
      <c r="M34" s="185">
        <v>42.269998252391815</v>
      </c>
      <c r="N34" s="185">
        <v>55.639996826648712</v>
      </c>
      <c r="O34" s="185">
        <v>78.00999915599823</v>
      </c>
      <c r="P34" s="185"/>
      <c r="Q34" s="185">
        <v>5.1000001258216798E-2</v>
      </c>
      <c r="R34" s="185">
        <v>3.2999999122694135E-2</v>
      </c>
      <c r="S34" s="185">
        <v>4.2999999946914613E-2</v>
      </c>
      <c r="T34" s="185">
        <v>4.9999998998828232E-2</v>
      </c>
      <c r="U34" s="185">
        <v>5.8999998727813363E-2</v>
      </c>
      <c r="V34" s="448">
        <v>6.8999996641650796E-2</v>
      </c>
      <c r="W34" s="396">
        <v>8.4999999264255166E-2</v>
      </c>
      <c r="X34" s="185"/>
    </row>
    <row r="35" spans="1:24" ht="7.5" customHeight="1" x14ac:dyDescent="0.25">
      <c r="A35" s="183"/>
      <c r="B35" s="212"/>
      <c r="C35" s="210"/>
      <c r="D35" s="183"/>
      <c r="E35" s="210"/>
      <c r="F35" s="183"/>
      <c r="G35" s="353"/>
      <c r="H35" s="183"/>
      <c r="I35" s="185"/>
      <c r="J35" s="185"/>
      <c r="K35" s="185"/>
      <c r="L35" s="185"/>
      <c r="M35" s="185"/>
      <c r="N35" s="185"/>
      <c r="O35" s="185"/>
      <c r="P35" s="185"/>
      <c r="Q35" s="185"/>
      <c r="R35" s="185"/>
      <c r="S35" s="185"/>
      <c r="T35" s="185"/>
      <c r="U35" s="185"/>
      <c r="V35" s="448"/>
      <c r="W35" s="396"/>
      <c r="X35" s="185"/>
    </row>
    <row r="36" spans="1:24" x14ac:dyDescent="0.25">
      <c r="A36" s="183"/>
      <c r="B36" s="212"/>
      <c r="C36" s="210"/>
      <c r="D36" s="183"/>
      <c r="E36" s="210" t="s">
        <v>367</v>
      </c>
      <c r="F36" s="183"/>
      <c r="G36" s="353" t="s">
        <v>375</v>
      </c>
      <c r="H36" s="183"/>
      <c r="I36" s="185">
        <v>6.9699997901916504</v>
      </c>
      <c r="J36" s="185">
        <v>5.869999885559082</v>
      </c>
      <c r="K36" s="185">
        <v>7.7199997901916504</v>
      </c>
      <c r="L36" s="185">
        <v>10.390000343322754</v>
      </c>
      <c r="M36" s="185">
        <v>15</v>
      </c>
      <c r="N36" s="185">
        <v>19.010000228881836</v>
      </c>
      <c r="O36" s="185">
        <v>25.649999618530273</v>
      </c>
      <c r="P36" s="185"/>
      <c r="Q36" s="185">
        <v>1.4999999664723873E-2</v>
      </c>
      <c r="R36" s="185">
        <v>1.2000000104308128E-2</v>
      </c>
      <c r="S36" s="185">
        <v>1.6000000759959221E-2</v>
      </c>
      <c r="T36" s="185">
        <v>1.7000000923871994E-2</v>
      </c>
      <c r="U36" s="185">
        <v>2.0999999716877937E-2</v>
      </c>
      <c r="V36" s="448">
        <v>2.4000000208616257E-2</v>
      </c>
      <c r="W36" s="396">
        <v>2.8000000864267349E-2</v>
      </c>
      <c r="X36" s="185"/>
    </row>
    <row r="37" spans="1:24" ht="17.25" x14ac:dyDescent="0.25">
      <c r="A37" s="183"/>
      <c r="B37" s="212"/>
      <c r="C37" s="210">
        <v>15</v>
      </c>
      <c r="D37" s="183"/>
      <c r="E37" s="380" t="s">
        <v>442</v>
      </c>
      <c r="F37" s="183"/>
      <c r="G37" s="354" t="s">
        <v>369</v>
      </c>
      <c r="H37" s="183"/>
      <c r="I37" s="185">
        <v>0.18000000715255737</v>
      </c>
      <c r="J37" s="185">
        <v>0.23000000417232513</v>
      </c>
      <c r="K37" s="185">
        <v>0.27000001072883606</v>
      </c>
      <c r="L37" s="185">
        <v>0.17000000178813934</v>
      </c>
      <c r="M37" s="185">
        <v>0.28999999165534973</v>
      </c>
      <c r="N37" s="185">
        <v>0.30000001192092896</v>
      </c>
      <c r="O37" s="185">
        <v>0.23999999463558197</v>
      </c>
      <c r="P37" s="185"/>
      <c r="Q37" s="185">
        <v>0</v>
      </c>
      <c r="R37" s="185">
        <v>0</v>
      </c>
      <c r="S37" s="185">
        <v>1.0000000474974513E-3</v>
      </c>
      <c r="T37" s="185">
        <v>0</v>
      </c>
      <c r="U37" s="185">
        <v>0</v>
      </c>
      <c r="V37" s="448">
        <v>0</v>
      </c>
      <c r="W37" s="396">
        <v>0</v>
      </c>
      <c r="X37" s="185"/>
    </row>
    <row r="38" spans="1:24" x14ac:dyDescent="0.25">
      <c r="A38" s="183"/>
      <c r="B38" s="212"/>
      <c r="C38" s="210">
        <v>8</v>
      </c>
      <c r="D38" s="183"/>
      <c r="E38" s="210" t="s">
        <v>21</v>
      </c>
      <c r="F38" s="183"/>
      <c r="G38" s="354" t="s">
        <v>370</v>
      </c>
      <c r="H38" s="183"/>
      <c r="I38" s="185">
        <v>0.23999999463558197</v>
      </c>
      <c r="J38" s="185">
        <v>1.0299999713897705</v>
      </c>
      <c r="K38" s="185">
        <v>1.2999999523162842</v>
      </c>
      <c r="L38" s="185">
        <v>1.5800000429153442</v>
      </c>
      <c r="M38" s="185">
        <v>2.5799999237060547</v>
      </c>
      <c r="N38" s="185">
        <v>2.6700000762939453</v>
      </c>
      <c r="O38" s="185">
        <v>2.9300000667572021</v>
      </c>
      <c r="P38" s="185"/>
      <c r="Q38" s="185">
        <v>1.0000000474974513E-3</v>
      </c>
      <c r="R38" s="185">
        <v>2.0000000949949026E-3</v>
      </c>
      <c r="S38" s="185">
        <v>3.0000000260770321E-3</v>
      </c>
      <c r="T38" s="185">
        <v>3.0000000260770321E-3</v>
      </c>
      <c r="U38" s="185">
        <v>4.0000001899898052E-3</v>
      </c>
      <c r="V38" s="448">
        <v>3.0000000260770321E-3</v>
      </c>
      <c r="W38" s="396">
        <v>3.0000000260770321E-3</v>
      </c>
      <c r="X38" s="185"/>
    </row>
    <row r="39" spans="1:24" x14ac:dyDescent="0.25">
      <c r="A39" s="183"/>
      <c r="B39" s="212"/>
      <c r="C39" s="210">
        <v>7.3</v>
      </c>
      <c r="D39" s="183"/>
      <c r="E39" s="210" t="s">
        <v>22</v>
      </c>
      <c r="F39" s="183"/>
      <c r="G39" s="354" t="s">
        <v>371</v>
      </c>
      <c r="H39" s="183"/>
      <c r="I39" s="185">
        <v>9.9999997764825821E-3</v>
      </c>
      <c r="J39" s="185">
        <v>2.9999999329447746E-2</v>
      </c>
      <c r="K39" s="185">
        <v>0.10000000149011612</v>
      </c>
      <c r="L39" s="185">
        <v>7.9999998211860657E-2</v>
      </c>
      <c r="M39" s="185">
        <v>0.15000000596046448</v>
      </c>
      <c r="N39" s="185">
        <v>0.27000001072883606</v>
      </c>
      <c r="O39" s="185">
        <v>0.37000000476837158</v>
      </c>
      <c r="P39" s="185"/>
      <c r="Q39" s="185">
        <v>0</v>
      </c>
      <c r="R39" s="185">
        <v>0</v>
      </c>
      <c r="S39" s="185">
        <v>0</v>
      </c>
      <c r="T39" s="185">
        <v>0</v>
      </c>
      <c r="U39" s="185">
        <v>0</v>
      </c>
      <c r="V39" s="448">
        <v>0</v>
      </c>
      <c r="W39" s="396">
        <v>0</v>
      </c>
      <c r="X39" s="185"/>
    </row>
    <row r="40" spans="1:24" x14ac:dyDescent="0.25">
      <c r="A40" s="183"/>
      <c r="B40" s="212"/>
      <c r="C40" s="210">
        <v>12</v>
      </c>
      <c r="D40" s="183"/>
      <c r="E40" s="210" t="s">
        <v>376</v>
      </c>
      <c r="F40" s="183"/>
      <c r="G40" s="354" t="s">
        <v>372</v>
      </c>
      <c r="H40" s="183"/>
      <c r="I40" s="185">
        <v>0</v>
      </c>
      <c r="J40" s="185">
        <v>0</v>
      </c>
      <c r="K40" s="185">
        <v>0</v>
      </c>
      <c r="L40" s="185">
        <v>0</v>
      </c>
      <c r="M40" s="185">
        <v>0</v>
      </c>
      <c r="N40" s="185">
        <v>0</v>
      </c>
      <c r="O40" s="185">
        <v>0</v>
      </c>
      <c r="P40" s="185"/>
      <c r="Q40" s="185">
        <v>0</v>
      </c>
      <c r="R40" s="185">
        <v>0</v>
      </c>
      <c r="S40" s="185">
        <v>0</v>
      </c>
      <c r="T40" s="185">
        <v>0</v>
      </c>
      <c r="U40" s="185">
        <v>0</v>
      </c>
      <c r="V40" s="448">
        <v>0</v>
      </c>
      <c r="W40" s="396">
        <v>0</v>
      </c>
      <c r="X40" s="185"/>
    </row>
    <row r="41" spans="1:24" x14ac:dyDescent="0.25">
      <c r="A41" s="183"/>
      <c r="B41" s="212"/>
      <c r="C41" s="210">
        <v>9</v>
      </c>
      <c r="D41" s="183"/>
      <c r="E41" s="210" t="s">
        <v>23</v>
      </c>
      <c r="F41" s="183"/>
      <c r="G41" s="354" t="s">
        <v>373</v>
      </c>
      <c r="H41" s="183"/>
      <c r="I41" s="185">
        <v>0</v>
      </c>
      <c r="J41" s="185">
        <v>0</v>
      </c>
      <c r="K41" s="185">
        <v>0</v>
      </c>
      <c r="L41" s="185">
        <v>0</v>
      </c>
      <c r="M41" s="185">
        <v>0</v>
      </c>
      <c r="N41" s="185">
        <v>0</v>
      </c>
      <c r="O41" s="185">
        <v>0</v>
      </c>
      <c r="P41" s="185"/>
      <c r="Q41" s="185">
        <v>0</v>
      </c>
      <c r="R41" s="185">
        <v>0</v>
      </c>
      <c r="S41" s="185">
        <v>0</v>
      </c>
      <c r="T41" s="185">
        <v>0</v>
      </c>
      <c r="U41" s="185">
        <v>0</v>
      </c>
      <c r="V41" s="448">
        <v>0</v>
      </c>
      <c r="W41" s="396">
        <v>0</v>
      </c>
      <c r="X41" s="185"/>
    </row>
    <row r="42" spans="1:24" x14ac:dyDescent="0.25">
      <c r="A42" s="183"/>
      <c r="B42" s="212"/>
      <c r="C42" s="210"/>
      <c r="D42" s="183"/>
      <c r="E42" s="210" t="s">
        <v>367</v>
      </c>
      <c r="F42" s="183"/>
      <c r="G42" s="354" t="s">
        <v>374</v>
      </c>
      <c r="H42" s="183"/>
      <c r="I42" s="185">
        <v>6.5399997886270285</v>
      </c>
      <c r="J42" s="185">
        <v>4.5799999106675386</v>
      </c>
      <c r="K42" s="185">
        <v>6.049999825656414</v>
      </c>
      <c r="L42" s="185">
        <v>8.5600003004074097</v>
      </c>
      <c r="M42" s="185">
        <v>11.980000078678131</v>
      </c>
      <c r="N42" s="185">
        <v>15.770000129938126</v>
      </c>
      <c r="O42" s="185">
        <v>22.109999552369118</v>
      </c>
      <c r="P42" s="185"/>
      <c r="Q42" s="185">
        <v>1.3999999617226422E-2</v>
      </c>
      <c r="R42" s="185">
        <v>1.0000000009313226E-2</v>
      </c>
      <c r="S42" s="185">
        <v>1.2000000686384737E-2</v>
      </c>
      <c r="T42" s="185">
        <v>1.4000000897794962E-2</v>
      </c>
      <c r="U42" s="185">
        <v>1.6999999526888132E-2</v>
      </c>
      <c r="V42" s="448">
        <v>2.1000000182539225E-2</v>
      </c>
      <c r="W42" s="396">
        <v>2.5000000838190317E-2</v>
      </c>
      <c r="X42" s="185"/>
    </row>
    <row r="43" spans="1:24" ht="7.5" customHeight="1" x14ac:dyDescent="0.25">
      <c r="A43" s="183"/>
      <c r="B43" s="212"/>
      <c r="C43" s="210"/>
      <c r="D43" s="183"/>
      <c r="E43" s="210"/>
      <c r="F43" s="183"/>
      <c r="G43" s="355"/>
      <c r="H43" s="183"/>
      <c r="I43" s="185"/>
      <c r="J43" s="185"/>
      <c r="K43" s="185"/>
      <c r="L43" s="185"/>
      <c r="M43" s="185"/>
      <c r="N43" s="185"/>
      <c r="O43" s="185"/>
      <c r="P43" s="185"/>
      <c r="Q43" s="185"/>
      <c r="R43" s="185"/>
      <c r="S43" s="185"/>
      <c r="T43" s="185"/>
      <c r="U43" s="185"/>
      <c r="V43" s="448"/>
      <c r="W43" s="396"/>
      <c r="X43" s="185"/>
    </row>
    <row r="44" spans="1:24" x14ac:dyDescent="0.25">
      <c r="A44" s="183"/>
      <c r="B44" s="212"/>
      <c r="C44" s="210"/>
      <c r="D44" s="183"/>
      <c r="E44" s="210" t="s">
        <v>377</v>
      </c>
      <c r="F44" s="183"/>
      <c r="G44" s="352" t="s">
        <v>378</v>
      </c>
      <c r="H44" s="183"/>
      <c r="I44" s="185">
        <v>162.47999572753906</v>
      </c>
      <c r="J44" s="185">
        <v>89.099998474121094</v>
      </c>
      <c r="K44" s="185">
        <v>112.31999969482422</v>
      </c>
      <c r="L44" s="185">
        <v>48.279998779296875</v>
      </c>
      <c r="M44" s="185">
        <v>73.019996643066406</v>
      </c>
      <c r="N44" s="185">
        <v>85.019996643066406</v>
      </c>
      <c r="O44" s="185">
        <v>36.540000915527344</v>
      </c>
      <c r="P44" s="185"/>
      <c r="Q44" s="185">
        <v>0.3580000102519989</v>
      </c>
      <c r="R44" s="185">
        <v>0.17900000512599945</v>
      </c>
      <c r="S44" s="185">
        <v>0.22599999606609344</v>
      </c>
      <c r="T44" s="185">
        <v>7.9999998211860657E-2</v>
      </c>
      <c r="U44" s="185">
        <v>0.10000000149011612</v>
      </c>
      <c r="V44" s="448">
        <v>0.10499999672174454</v>
      </c>
      <c r="W44" s="396">
        <v>3.9999999105930328E-2</v>
      </c>
      <c r="X44" s="185"/>
    </row>
    <row r="45" spans="1:24" ht="7.5" customHeight="1" x14ac:dyDescent="0.25">
      <c r="A45" s="183"/>
      <c r="B45" s="212"/>
      <c r="C45" s="210"/>
      <c r="D45" s="183"/>
      <c r="E45" s="210"/>
      <c r="F45" s="183"/>
      <c r="G45" s="355"/>
      <c r="H45" s="183"/>
      <c r="I45" s="185"/>
      <c r="J45" s="185"/>
      <c r="K45" s="185"/>
      <c r="L45" s="185"/>
      <c r="M45" s="185"/>
      <c r="N45" s="185"/>
      <c r="O45" s="185"/>
      <c r="P45" s="185"/>
      <c r="Q45" s="185"/>
      <c r="R45" s="185"/>
      <c r="S45" s="185"/>
      <c r="T45" s="185"/>
      <c r="U45" s="185"/>
      <c r="V45" s="448"/>
      <c r="W45" s="396"/>
      <c r="X45" s="185"/>
    </row>
    <row r="46" spans="1:24" x14ac:dyDescent="0.25">
      <c r="A46" s="183"/>
      <c r="B46" s="212"/>
      <c r="C46" s="210"/>
      <c r="D46" s="183"/>
      <c r="E46" s="210" t="s">
        <v>367</v>
      </c>
      <c r="F46" s="183"/>
      <c r="G46" s="353" t="s">
        <v>379</v>
      </c>
      <c r="H46" s="183"/>
      <c r="I46" s="185">
        <v>7.9999998211860657E-2</v>
      </c>
      <c r="J46" s="185">
        <v>3.9999999105930328E-2</v>
      </c>
      <c r="K46" s="185">
        <v>0</v>
      </c>
      <c r="L46" s="185">
        <v>9.9999997764825821E-3</v>
      </c>
      <c r="M46" s="185">
        <v>0</v>
      </c>
      <c r="N46" s="185">
        <v>0</v>
      </c>
      <c r="O46" s="185">
        <v>0</v>
      </c>
      <c r="P46" s="185"/>
      <c r="Q46" s="185">
        <v>0</v>
      </c>
      <c r="R46" s="185">
        <v>0</v>
      </c>
      <c r="S46" s="185">
        <v>0</v>
      </c>
      <c r="T46" s="185">
        <v>0</v>
      </c>
      <c r="U46" s="185">
        <v>0</v>
      </c>
      <c r="V46" s="448">
        <v>0</v>
      </c>
      <c r="W46" s="396">
        <v>0</v>
      </c>
      <c r="X46" s="185"/>
    </row>
    <row r="47" spans="1:24" x14ac:dyDescent="0.25">
      <c r="A47" s="183"/>
      <c r="B47" s="212"/>
      <c r="C47" s="210"/>
      <c r="D47" s="183"/>
      <c r="E47" s="210" t="s">
        <v>367</v>
      </c>
      <c r="F47" s="183"/>
      <c r="G47" s="353" t="s">
        <v>370</v>
      </c>
      <c r="H47" s="183"/>
      <c r="I47" s="185">
        <v>5.9999998658895493E-2</v>
      </c>
      <c r="J47" s="185">
        <v>5.9999998658895493E-2</v>
      </c>
      <c r="K47" s="185">
        <v>9.0000003576278687E-2</v>
      </c>
      <c r="L47" s="185">
        <v>7.9999998211860657E-2</v>
      </c>
      <c r="M47" s="185">
        <v>0</v>
      </c>
      <c r="N47" s="185">
        <v>0</v>
      </c>
      <c r="O47" s="185">
        <v>0</v>
      </c>
      <c r="P47" s="185"/>
      <c r="Q47" s="185">
        <v>0</v>
      </c>
      <c r="R47" s="185">
        <v>0</v>
      </c>
      <c r="S47" s="185">
        <v>0</v>
      </c>
      <c r="T47" s="185">
        <v>0</v>
      </c>
      <c r="U47" s="185">
        <v>0</v>
      </c>
      <c r="V47" s="448">
        <v>0</v>
      </c>
      <c r="W47" s="396">
        <v>0</v>
      </c>
      <c r="X47" s="185"/>
    </row>
    <row r="48" spans="1:24" x14ac:dyDescent="0.25">
      <c r="A48" s="183"/>
      <c r="B48" s="212"/>
      <c r="C48" s="210"/>
      <c r="D48" s="183"/>
      <c r="E48" s="210" t="s">
        <v>367</v>
      </c>
      <c r="F48" s="183"/>
      <c r="G48" s="353" t="s">
        <v>371</v>
      </c>
      <c r="H48" s="183"/>
      <c r="I48" s="185">
        <v>0.97000002861022949</v>
      </c>
      <c r="J48" s="185">
        <v>0.2199999988079071</v>
      </c>
      <c r="K48" s="185">
        <v>5.9999998658895493E-2</v>
      </c>
      <c r="L48" s="185">
        <v>0</v>
      </c>
      <c r="M48" s="185">
        <v>0</v>
      </c>
      <c r="N48" s="185">
        <v>0</v>
      </c>
      <c r="O48" s="185">
        <v>0</v>
      </c>
      <c r="P48" s="185"/>
      <c r="Q48" s="185">
        <v>2.0000000949949026E-3</v>
      </c>
      <c r="R48" s="185">
        <v>0</v>
      </c>
      <c r="S48" s="185">
        <v>0</v>
      </c>
      <c r="T48" s="185">
        <v>0</v>
      </c>
      <c r="U48" s="185">
        <v>0</v>
      </c>
      <c r="V48" s="448">
        <v>0</v>
      </c>
      <c r="W48" s="396">
        <v>0</v>
      </c>
      <c r="X48" s="185"/>
    </row>
    <row r="49" spans="1:24" x14ac:dyDescent="0.25">
      <c r="A49" s="183"/>
      <c r="B49" s="212"/>
      <c r="C49" s="210"/>
      <c r="D49" s="183"/>
      <c r="E49" s="210" t="s">
        <v>367</v>
      </c>
      <c r="F49" s="183"/>
      <c r="G49" s="353" t="s">
        <v>374</v>
      </c>
      <c r="H49" s="183"/>
      <c r="I49" s="185">
        <v>161.36999570205808</v>
      </c>
      <c r="J49" s="185">
        <v>88.779998477548361</v>
      </c>
      <c r="K49" s="185">
        <v>112.16999969258904</v>
      </c>
      <c r="L49" s="185">
        <v>48.189998781308532</v>
      </c>
      <c r="M49" s="185">
        <v>73.019996643066406</v>
      </c>
      <c r="N49" s="185">
        <v>85.019996643066406</v>
      </c>
      <c r="O49" s="185">
        <v>36.540000915527344</v>
      </c>
      <c r="P49" s="185"/>
      <c r="Q49" s="185">
        <v>0.356000010157004</v>
      </c>
      <c r="R49" s="185">
        <v>0.17900000512599945</v>
      </c>
      <c r="S49" s="185">
        <v>0.22599999606609344</v>
      </c>
      <c r="T49" s="185">
        <v>7.9999998211860657E-2</v>
      </c>
      <c r="U49" s="185">
        <v>0.10000000149011612</v>
      </c>
      <c r="V49" s="448">
        <v>0.10499999672174454</v>
      </c>
      <c r="W49" s="396">
        <v>3.9999999105930328E-2</v>
      </c>
      <c r="X49" s="185"/>
    </row>
    <row r="50" spans="1:24" ht="7.5" customHeight="1" x14ac:dyDescent="0.25">
      <c r="A50" s="183"/>
      <c r="B50" s="212"/>
      <c r="C50" s="210"/>
      <c r="D50" s="183"/>
      <c r="E50" s="210"/>
      <c r="F50" s="183"/>
      <c r="G50" s="355"/>
      <c r="H50" s="183"/>
      <c r="I50" s="185"/>
      <c r="J50" s="185"/>
      <c r="K50" s="185"/>
      <c r="L50" s="185"/>
      <c r="M50" s="185"/>
      <c r="N50" s="185"/>
      <c r="O50" s="185"/>
      <c r="P50" s="185"/>
      <c r="Q50" s="185"/>
      <c r="R50" s="185"/>
      <c r="S50" s="185"/>
      <c r="T50" s="185"/>
      <c r="U50" s="185"/>
      <c r="V50" s="448"/>
      <c r="W50" s="396"/>
      <c r="X50" s="185"/>
    </row>
    <row r="51" spans="1:24" x14ac:dyDescent="0.25">
      <c r="A51" s="183"/>
      <c r="B51" s="218"/>
      <c r="C51" s="210">
        <v>9</v>
      </c>
      <c r="D51" s="183"/>
      <c r="E51" s="210" t="s">
        <v>23</v>
      </c>
      <c r="F51" s="183"/>
      <c r="G51" s="355" t="s">
        <v>380</v>
      </c>
      <c r="H51" s="183"/>
      <c r="I51" s="219">
        <v>0</v>
      </c>
      <c r="J51" s="219">
        <v>0</v>
      </c>
      <c r="K51" s="219">
        <v>0</v>
      </c>
      <c r="L51" s="219">
        <v>0</v>
      </c>
      <c r="M51" s="219">
        <v>0</v>
      </c>
      <c r="N51" s="219">
        <v>0</v>
      </c>
      <c r="O51" s="219">
        <v>0</v>
      </c>
      <c r="P51" s="219"/>
      <c r="Q51" s="185">
        <v>0</v>
      </c>
      <c r="R51" s="185">
        <v>0</v>
      </c>
      <c r="S51" s="185">
        <v>0</v>
      </c>
      <c r="T51" s="219">
        <v>0</v>
      </c>
      <c r="U51" s="185">
        <v>0</v>
      </c>
      <c r="V51" s="448">
        <v>0</v>
      </c>
      <c r="W51" s="396">
        <v>0</v>
      </c>
      <c r="X51" s="185"/>
    </row>
    <row r="52" spans="1:24" ht="7.5" customHeight="1" x14ac:dyDescent="0.25">
      <c r="A52" s="183"/>
      <c r="B52" s="212"/>
      <c r="C52" s="210"/>
      <c r="D52" s="183"/>
      <c r="E52" s="210"/>
      <c r="F52" s="183"/>
      <c r="G52" s="355"/>
      <c r="H52" s="183"/>
      <c r="I52" s="216"/>
      <c r="J52" s="216"/>
      <c r="K52" s="216"/>
      <c r="L52" s="185"/>
      <c r="M52" s="185"/>
      <c r="N52" s="185"/>
      <c r="O52" s="185"/>
      <c r="P52" s="185"/>
      <c r="Q52" s="185"/>
      <c r="R52" s="185"/>
      <c r="S52" s="185"/>
      <c r="T52" s="185"/>
      <c r="U52" s="185"/>
      <c r="V52" s="448"/>
      <c r="W52" s="396"/>
      <c r="X52" s="185"/>
    </row>
    <row r="53" spans="1:24" x14ac:dyDescent="0.25">
      <c r="A53" s="183"/>
      <c r="B53" s="220"/>
      <c r="C53" s="213"/>
      <c r="D53" s="183"/>
      <c r="E53" s="213"/>
      <c r="F53" s="183"/>
      <c r="G53" s="356" t="s">
        <v>381</v>
      </c>
      <c r="H53" s="183"/>
      <c r="I53" s="216">
        <v>194.06999588012695</v>
      </c>
      <c r="J53" s="216">
        <v>115.70999908447266</v>
      </c>
      <c r="K53" s="216">
        <v>147.29000091552734</v>
      </c>
      <c r="L53" s="216">
        <v>95.329998016357422</v>
      </c>
      <c r="M53" s="216">
        <v>140.95999908447266</v>
      </c>
      <c r="N53" s="216">
        <v>171.1199951171875</v>
      </c>
      <c r="O53" s="216">
        <v>152.72000122070313</v>
      </c>
      <c r="P53" s="216"/>
      <c r="Q53" s="185">
        <v>0.42800001055002213</v>
      </c>
      <c r="R53" s="185">
        <v>0.2330000065267086</v>
      </c>
      <c r="S53" s="185">
        <v>0.29599999636411667</v>
      </c>
      <c r="T53" s="216">
        <v>0.15699999779462814</v>
      </c>
      <c r="U53" s="187">
        <v>0.19300000369548798</v>
      </c>
      <c r="V53" s="448">
        <v>0.210999995470047</v>
      </c>
      <c r="W53" s="396">
        <v>0.16600000113248825</v>
      </c>
      <c r="X53" s="187"/>
    </row>
    <row r="54" spans="1:24" ht="7.5" customHeight="1" x14ac:dyDescent="0.25">
      <c r="A54" s="183"/>
      <c r="B54" s="212"/>
      <c r="C54" s="210"/>
      <c r="D54" s="183"/>
      <c r="E54" s="210"/>
      <c r="F54" s="183"/>
      <c r="G54" s="355"/>
      <c r="H54" s="183"/>
      <c r="I54" s="216"/>
      <c r="J54" s="216"/>
      <c r="K54" s="216"/>
      <c r="L54" s="185"/>
      <c r="M54" s="185"/>
      <c r="N54" s="185"/>
      <c r="O54" s="185"/>
      <c r="P54" s="185"/>
      <c r="Q54" s="185"/>
      <c r="R54" s="185"/>
      <c r="S54" s="185"/>
      <c r="T54" s="185"/>
      <c r="U54" s="185"/>
      <c r="V54" s="183"/>
      <c r="W54" s="442"/>
      <c r="X54" s="185"/>
    </row>
    <row r="55" spans="1:24" x14ac:dyDescent="0.25">
      <c r="A55" s="183"/>
      <c r="B55" s="212"/>
      <c r="C55" s="210"/>
      <c r="D55" s="183"/>
      <c r="E55" s="210"/>
      <c r="F55" s="183"/>
      <c r="G55" s="357" t="s">
        <v>382</v>
      </c>
      <c r="H55" s="183"/>
      <c r="I55" s="216"/>
      <c r="J55" s="216"/>
      <c r="K55" s="216"/>
      <c r="L55" s="185"/>
      <c r="M55" s="185"/>
      <c r="N55" s="185"/>
      <c r="O55" s="185"/>
      <c r="P55" s="185"/>
      <c r="Q55" s="185"/>
      <c r="R55" s="185"/>
      <c r="S55" s="185"/>
      <c r="T55" s="185"/>
      <c r="U55" s="185"/>
      <c r="V55" s="183"/>
      <c r="W55" s="442"/>
      <c r="X55" s="185"/>
    </row>
    <row r="56" spans="1:24" ht="7.5" customHeight="1" x14ac:dyDescent="0.25">
      <c r="A56" s="183"/>
      <c r="B56" s="212"/>
      <c r="C56" s="210"/>
      <c r="D56" s="183"/>
      <c r="E56" s="210"/>
      <c r="F56" s="183"/>
      <c r="G56" s="355"/>
      <c r="H56" s="183"/>
      <c r="I56" s="216"/>
      <c r="J56" s="216"/>
      <c r="K56" s="216"/>
      <c r="L56" s="185"/>
      <c r="M56" s="185"/>
      <c r="N56" s="185"/>
      <c r="O56" s="185"/>
      <c r="P56" s="185"/>
      <c r="Q56" s="185"/>
      <c r="R56" s="185"/>
      <c r="S56" s="185"/>
      <c r="T56" s="185"/>
      <c r="U56" s="185"/>
      <c r="V56" s="183"/>
      <c r="W56" s="442"/>
      <c r="X56" s="185"/>
    </row>
    <row r="57" spans="1:24" x14ac:dyDescent="0.25">
      <c r="A57" s="183"/>
      <c r="B57" s="220"/>
      <c r="C57" s="221">
        <v>50</v>
      </c>
      <c r="D57" s="183"/>
      <c r="E57" s="221">
        <v>309.16000000000003</v>
      </c>
      <c r="F57" s="183"/>
      <c r="G57" s="358" t="s">
        <v>383</v>
      </c>
      <c r="H57" s="183"/>
      <c r="I57" s="216">
        <v>0</v>
      </c>
      <c r="J57" s="216">
        <v>0</v>
      </c>
      <c r="K57" s="216">
        <v>0</v>
      </c>
      <c r="L57" s="216">
        <v>0</v>
      </c>
      <c r="M57" s="216">
        <v>0</v>
      </c>
      <c r="N57" s="216">
        <v>0</v>
      </c>
      <c r="O57" s="216">
        <v>0</v>
      </c>
      <c r="P57" s="216"/>
      <c r="Q57" s="185">
        <v>0</v>
      </c>
      <c r="R57" s="185">
        <v>0</v>
      </c>
      <c r="S57" s="185">
        <v>0</v>
      </c>
      <c r="T57" s="216">
        <v>0</v>
      </c>
      <c r="U57" s="185">
        <v>0</v>
      </c>
      <c r="V57" s="448">
        <v>0</v>
      </c>
      <c r="W57" s="396">
        <v>0</v>
      </c>
      <c r="X57" s="185"/>
    </row>
    <row r="58" spans="1:24" x14ac:dyDescent="0.25">
      <c r="A58" s="183"/>
      <c r="B58" s="212"/>
      <c r="C58" s="210">
        <v>45</v>
      </c>
      <c r="D58" s="183"/>
      <c r="E58" s="210" t="s">
        <v>384</v>
      </c>
      <c r="F58" s="183"/>
      <c r="G58" s="358" t="s">
        <v>385</v>
      </c>
      <c r="H58" s="183"/>
      <c r="I58" s="216">
        <v>1.8540891405351623</v>
      </c>
      <c r="J58" s="216">
        <v>5.5587469060441341</v>
      </c>
      <c r="K58" s="216">
        <v>5.7529077647745632</v>
      </c>
      <c r="L58" s="216">
        <v>8.3126926792912794</v>
      </c>
      <c r="M58" s="185">
        <v>14.780643849340329</v>
      </c>
      <c r="N58" s="185">
        <v>21.973516555536875</v>
      </c>
      <c r="O58" s="185">
        <v>26.877018465272716</v>
      </c>
      <c r="P58" s="185"/>
      <c r="Q58" s="185">
        <v>4.0862045908685177E-3</v>
      </c>
      <c r="R58" s="185">
        <v>1.1178689535787822E-2</v>
      </c>
      <c r="S58" s="185">
        <v>1.1554683057322478E-2</v>
      </c>
      <c r="T58" s="185">
        <v>1.3689271975348319E-2</v>
      </c>
      <c r="U58" s="185">
        <v>2.0286346253631678E-2</v>
      </c>
      <c r="V58" s="448">
        <v>2.716711943582846E-2</v>
      </c>
      <c r="W58" s="396">
        <v>2.9248557300446877E-2</v>
      </c>
      <c r="X58" s="185"/>
    </row>
    <row r="59" spans="1:24" x14ac:dyDescent="0.25">
      <c r="A59" s="183"/>
      <c r="B59" s="212"/>
      <c r="C59" s="210">
        <v>45.1</v>
      </c>
      <c r="D59" s="183"/>
      <c r="E59" s="210">
        <v>90.1</v>
      </c>
      <c r="F59" s="183"/>
      <c r="G59" s="359" t="s">
        <v>386</v>
      </c>
      <c r="H59" s="183"/>
      <c r="I59" s="216">
        <v>1.9215190402867905</v>
      </c>
      <c r="J59" s="216">
        <v>5.8022413668162187</v>
      </c>
      <c r="K59" s="216">
        <v>6.1864031840596594</v>
      </c>
      <c r="L59" s="185">
        <v>9.2628366298307885</v>
      </c>
      <c r="M59" s="185">
        <v>16.888463668843961</v>
      </c>
      <c r="N59" s="185">
        <v>25.127277002189814</v>
      </c>
      <c r="O59" s="185">
        <v>31.261325856212661</v>
      </c>
      <c r="P59" s="185"/>
      <c r="Q59" s="185">
        <v>4.2348125298845339E-3</v>
      </c>
      <c r="R59" s="185">
        <v>1.1668359065029308E-2</v>
      </c>
      <c r="S59" s="185">
        <v>1.2425356181496351E-2</v>
      </c>
      <c r="T59" s="185">
        <v>1.5253960994475655E-2</v>
      </c>
      <c r="U59" s="185">
        <v>2.317931648784962E-2</v>
      </c>
      <c r="V59" s="448">
        <v>3.1066294449971697E-2</v>
      </c>
      <c r="W59" s="396">
        <v>3.4019721412729992E-2</v>
      </c>
      <c r="X59" s="185"/>
    </row>
    <row r="60" spans="1:24" x14ac:dyDescent="0.25">
      <c r="A60" s="183"/>
      <c r="B60" s="212"/>
      <c r="C60" s="210">
        <v>45.2</v>
      </c>
      <c r="D60" s="183"/>
      <c r="E60" s="210">
        <v>90.2</v>
      </c>
      <c r="F60" s="183"/>
      <c r="G60" s="359" t="s">
        <v>387</v>
      </c>
      <c r="H60" s="183"/>
      <c r="I60" s="216">
        <v>-6.7429899751628233E-2</v>
      </c>
      <c r="J60" s="216">
        <v>-0.24349446077208486</v>
      </c>
      <c r="K60" s="216">
        <v>-0.43349541928509638</v>
      </c>
      <c r="L60" s="185">
        <v>-0.95014395053950884</v>
      </c>
      <c r="M60" s="185">
        <v>-2.1078198195036322</v>
      </c>
      <c r="N60" s="185">
        <v>-3.1537604466529379</v>
      </c>
      <c r="O60" s="185">
        <v>-4.384307390939945</v>
      </c>
      <c r="P60" s="185"/>
      <c r="Q60" s="185">
        <v>-1.4860793901601616E-4</v>
      </c>
      <c r="R60" s="185">
        <v>-4.8966952924148698E-4</v>
      </c>
      <c r="S60" s="185">
        <v>-8.7067312417387385E-4</v>
      </c>
      <c r="T60" s="185">
        <v>-1.5646890191273336E-3</v>
      </c>
      <c r="U60" s="185">
        <v>-2.892970234217944E-3</v>
      </c>
      <c r="V60" s="448">
        <v>-3.8991750141432334E-3</v>
      </c>
      <c r="W60" s="396">
        <v>-4.771164112283113E-3</v>
      </c>
      <c r="X60" s="185"/>
    </row>
    <row r="61" spans="1:24" ht="18" x14ac:dyDescent="0.25">
      <c r="A61" s="183"/>
      <c r="B61" s="212"/>
      <c r="C61" s="210">
        <v>46</v>
      </c>
      <c r="D61" s="183"/>
      <c r="E61" s="210" t="s">
        <v>62</v>
      </c>
      <c r="F61" s="183"/>
      <c r="G61" s="358" t="s">
        <v>388</v>
      </c>
      <c r="H61" s="183"/>
      <c r="I61" s="216">
        <v>0</v>
      </c>
      <c r="J61" s="216">
        <v>0</v>
      </c>
      <c r="K61" s="216">
        <v>0</v>
      </c>
      <c r="L61" s="216">
        <v>0</v>
      </c>
      <c r="M61" s="185">
        <v>0</v>
      </c>
      <c r="N61" s="185">
        <v>0</v>
      </c>
      <c r="O61" s="185">
        <v>0</v>
      </c>
      <c r="P61" s="185"/>
      <c r="Q61" s="185">
        <v>0</v>
      </c>
      <c r="R61" s="185">
        <v>0</v>
      </c>
      <c r="S61" s="185">
        <v>0</v>
      </c>
      <c r="T61" s="185">
        <v>0</v>
      </c>
      <c r="U61" s="185">
        <v>0</v>
      </c>
      <c r="V61" s="448">
        <v>0</v>
      </c>
      <c r="W61" s="396">
        <v>0</v>
      </c>
      <c r="X61" s="185"/>
    </row>
    <row r="62" spans="1:24" x14ac:dyDescent="0.25">
      <c r="A62" s="183"/>
      <c r="B62" s="212"/>
      <c r="C62" s="210">
        <v>55</v>
      </c>
      <c r="D62" s="183"/>
      <c r="E62" s="210" t="s">
        <v>10</v>
      </c>
      <c r="F62" s="183"/>
      <c r="G62" s="358" t="s">
        <v>389</v>
      </c>
      <c r="H62" s="183"/>
      <c r="I62" s="216">
        <v>9.4132287223630158</v>
      </c>
      <c r="J62" s="216">
        <v>7.6040853061631388</v>
      </c>
      <c r="K62" s="216">
        <v>5.830821377718415</v>
      </c>
      <c r="L62" s="216">
        <v>6.9061207073900484</v>
      </c>
      <c r="M62" s="185">
        <v>7.9774132545873844</v>
      </c>
      <c r="N62" s="185">
        <v>10.287030822413698</v>
      </c>
      <c r="O62" s="185">
        <v>9.4132287223630158</v>
      </c>
      <c r="P62" s="185"/>
      <c r="Q62" s="185">
        <v>2.0745700721332541E-2</v>
      </c>
      <c r="R62" s="185">
        <v>1.5291883274775044E-2</v>
      </c>
      <c r="S62" s="185">
        <v>1.1711172112983946E-2</v>
      </c>
      <c r="T62" s="185">
        <v>1.1372941152217304E-2</v>
      </c>
      <c r="U62" s="185">
        <v>1.0948952504399406E-2</v>
      </c>
      <c r="V62" s="448">
        <v>1.2718446512019083E-2</v>
      </c>
      <c r="W62" s="396">
        <v>1.0243820758019983E-2</v>
      </c>
      <c r="X62" s="185"/>
    </row>
    <row r="63" spans="1:24" x14ac:dyDescent="0.25">
      <c r="A63" s="183"/>
      <c r="B63" s="212"/>
      <c r="C63" s="210"/>
      <c r="D63" s="183"/>
      <c r="E63" s="210"/>
      <c r="F63" s="183"/>
      <c r="G63" s="359" t="s">
        <v>390</v>
      </c>
      <c r="H63" s="183"/>
      <c r="I63" s="216">
        <v>2.3809034353544227</v>
      </c>
      <c r="J63" s="216">
        <v>2.5640105795280537</v>
      </c>
      <c r="K63" s="216">
        <v>1.4299720731967831</v>
      </c>
      <c r="L63" s="185">
        <v>2.745656819498155</v>
      </c>
      <c r="M63" s="185">
        <v>2.8180661737062991</v>
      </c>
      <c r="N63" s="185">
        <v>3.8270710574011915</v>
      </c>
      <c r="O63" s="185">
        <v>2.3809034353544227</v>
      </c>
      <c r="P63" s="185"/>
      <c r="Q63" s="185">
        <v>5.2472442318235784E-3</v>
      </c>
      <c r="R63" s="185">
        <v>5.1562481112163014E-3</v>
      </c>
      <c r="S63" s="185">
        <v>2.8720909081459333E-3</v>
      </c>
      <c r="T63" s="185">
        <v>4.5215244209274186E-3</v>
      </c>
      <c r="U63" s="185">
        <v>3.8677791541539917E-3</v>
      </c>
      <c r="V63" s="448">
        <v>4.7316275591592575E-3</v>
      </c>
      <c r="W63" s="396">
        <v>2.5909864461258073E-3</v>
      </c>
      <c r="X63" s="185"/>
    </row>
    <row r="64" spans="1:24" x14ac:dyDescent="0.25">
      <c r="A64" s="183"/>
      <c r="B64" s="212"/>
      <c r="C64" s="210"/>
      <c r="D64" s="183"/>
      <c r="E64" s="210"/>
      <c r="F64" s="183"/>
      <c r="G64" s="359" t="s">
        <v>391</v>
      </c>
      <c r="H64" s="183"/>
      <c r="I64" s="216">
        <v>7.0323252870085931</v>
      </c>
      <c r="J64" s="216">
        <v>5.0400747266350852</v>
      </c>
      <c r="K64" s="216">
        <v>4.4008493045216319</v>
      </c>
      <c r="L64" s="185">
        <v>4.1604638878918934</v>
      </c>
      <c r="M64" s="185">
        <v>5.1593470808810853</v>
      </c>
      <c r="N64" s="185">
        <v>6.4599597650125062</v>
      </c>
      <c r="O64" s="185">
        <v>7.0323252870085931</v>
      </c>
      <c r="P64" s="185"/>
      <c r="Q64" s="185">
        <v>1.5498456489508962E-2</v>
      </c>
      <c r="R64" s="185">
        <v>1.0135635163558743E-2</v>
      </c>
      <c r="S64" s="185">
        <v>8.8390812048380132E-3</v>
      </c>
      <c r="T64" s="185">
        <v>6.8514167312898845E-3</v>
      </c>
      <c r="U64" s="185">
        <v>7.0811733502454156E-3</v>
      </c>
      <c r="V64" s="448">
        <v>7.9868189528598272E-3</v>
      </c>
      <c r="W64" s="396">
        <v>7.6528343118941744E-3</v>
      </c>
      <c r="X64" s="185"/>
    </row>
    <row r="65" spans="1:24" ht="7.5" customHeight="1" x14ac:dyDescent="0.25">
      <c r="A65" s="183"/>
      <c r="B65" s="212"/>
      <c r="C65" s="210"/>
      <c r="D65" s="183"/>
      <c r="E65" s="210"/>
      <c r="F65" s="183"/>
      <c r="G65" s="355"/>
      <c r="H65" s="183"/>
      <c r="I65" s="185"/>
      <c r="J65" s="185"/>
      <c r="K65" s="185"/>
      <c r="L65" s="185"/>
      <c r="M65" s="185"/>
      <c r="N65" s="185"/>
      <c r="O65" s="185"/>
      <c r="P65" s="185"/>
      <c r="Q65" s="185"/>
      <c r="R65" s="185"/>
      <c r="S65" s="185"/>
      <c r="T65" s="185"/>
      <c r="U65" s="185"/>
      <c r="V65" s="448"/>
      <c r="W65" s="396"/>
      <c r="X65" s="185"/>
    </row>
    <row r="66" spans="1:24" x14ac:dyDescent="0.25">
      <c r="A66" s="183"/>
      <c r="B66" s="212"/>
      <c r="C66" s="210"/>
      <c r="D66" s="183"/>
      <c r="E66" s="210"/>
      <c r="F66" s="183"/>
      <c r="G66" s="356" t="s">
        <v>392</v>
      </c>
      <c r="H66" s="183"/>
      <c r="I66" s="185">
        <v>11.267317862898178</v>
      </c>
      <c r="J66" s="185">
        <v>13.162832212207274</v>
      </c>
      <c r="K66" s="185">
        <v>11.583729142492977</v>
      </c>
      <c r="L66" s="185">
        <v>15.218813386681328</v>
      </c>
      <c r="M66" s="185">
        <v>22.758057103927712</v>
      </c>
      <c r="N66" s="185">
        <v>32.260547377950573</v>
      </c>
      <c r="O66" s="185">
        <v>36.290247187635728</v>
      </c>
      <c r="P66" s="185"/>
      <c r="Q66" s="185">
        <v>2.4831905312201058E-2</v>
      </c>
      <c r="R66" s="185">
        <v>2.6470572810562868E-2</v>
      </c>
      <c r="S66" s="185">
        <v>2.326585517030642E-2</v>
      </c>
      <c r="T66" s="185">
        <v>2.5062213127565625E-2</v>
      </c>
      <c r="U66" s="185">
        <v>3.1235298758031084E-2</v>
      </c>
      <c r="V66" s="448">
        <v>3.9885565947847548E-2</v>
      </c>
      <c r="W66" s="396">
        <v>3.9492378058466858E-2</v>
      </c>
      <c r="X66" s="185"/>
    </row>
    <row r="67" spans="1:24" ht="7.5" customHeight="1" x14ac:dyDescent="0.25">
      <c r="A67" s="183"/>
      <c r="B67" s="212"/>
      <c r="C67" s="210"/>
      <c r="D67" s="183"/>
      <c r="E67" s="210"/>
      <c r="F67" s="183"/>
      <c r="G67" s="355"/>
      <c r="H67" s="183"/>
      <c r="I67" s="185"/>
      <c r="J67" s="185"/>
      <c r="K67" s="185"/>
      <c r="L67" s="185"/>
      <c r="M67" s="185"/>
      <c r="N67" s="185"/>
      <c r="O67" s="185"/>
      <c r="P67" s="185"/>
      <c r="Q67" s="185"/>
      <c r="R67" s="185"/>
      <c r="S67" s="185"/>
      <c r="T67" s="185"/>
      <c r="U67" s="185"/>
      <c r="V67" s="448"/>
      <c r="W67" s="396"/>
      <c r="X67" s="185"/>
    </row>
    <row r="68" spans="1:24" x14ac:dyDescent="0.25">
      <c r="A68" s="183"/>
      <c r="B68" s="222"/>
      <c r="C68" s="213"/>
      <c r="D68" s="183"/>
      <c r="E68" s="213"/>
      <c r="F68" s="183"/>
      <c r="G68" s="360" t="s">
        <v>393</v>
      </c>
      <c r="H68" s="183"/>
      <c r="I68" s="223">
        <v>393.83162179835176</v>
      </c>
      <c r="J68" s="223">
        <v>283.93854026741707</v>
      </c>
      <c r="K68" s="223">
        <v>305.29230014640757</v>
      </c>
      <c r="L68" s="223">
        <v>335.00272343956419</v>
      </c>
      <c r="M68" s="223">
        <v>394.4263961506075</v>
      </c>
      <c r="N68" s="223">
        <v>432.10490842396388</v>
      </c>
      <c r="O68" s="223">
        <v>405.14470239416346</v>
      </c>
      <c r="P68" s="223"/>
      <c r="Q68" s="223">
        <v>0.86796073923237527</v>
      </c>
      <c r="R68" s="223">
        <v>0.57100293331272667</v>
      </c>
      <c r="S68" s="223">
        <v>0.61317787669605317</v>
      </c>
      <c r="T68" s="223">
        <v>0.55167965069503522</v>
      </c>
      <c r="U68" s="223">
        <v>0.54134789562908192</v>
      </c>
      <c r="V68" s="449">
        <v>0.53423609399486616</v>
      </c>
      <c r="W68" s="397">
        <v>0.44089332521236363</v>
      </c>
      <c r="X68" s="185"/>
    </row>
    <row r="69" spans="1:24" ht="7.15" customHeight="1" thickBot="1" x14ac:dyDescent="0.3">
      <c r="A69" s="183"/>
      <c r="B69" s="224"/>
      <c r="C69" s="225"/>
      <c r="D69" s="226"/>
      <c r="E69" s="225"/>
      <c r="F69" s="226"/>
      <c r="G69" s="226"/>
      <c r="H69" s="226"/>
      <c r="I69" s="227"/>
      <c r="J69" s="227"/>
      <c r="K69" s="227"/>
      <c r="L69" s="227"/>
      <c r="M69" s="225"/>
      <c r="N69" s="225"/>
      <c r="O69" s="225"/>
      <c r="P69" s="225"/>
      <c r="Q69" s="228"/>
      <c r="R69" s="228"/>
      <c r="S69" s="228"/>
      <c r="T69" s="228"/>
      <c r="U69" s="225"/>
      <c r="V69" s="185"/>
      <c r="W69" s="214"/>
      <c r="X69" s="185"/>
    </row>
    <row r="70" spans="1:24" ht="5.0999999999999996" customHeight="1" x14ac:dyDescent="0.25">
      <c r="A70" s="183"/>
      <c r="B70" s="184"/>
      <c r="C70" s="184"/>
      <c r="D70" s="183"/>
      <c r="E70" s="184"/>
      <c r="F70" s="183"/>
      <c r="G70" s="183"/>
      <c r="H70" s="183"/>
      <c r="I70" s="187"/>
      <c r="J70" s="187"/>
      <c r="K70" s="187"/>
      <c r="L70" s="187"/>
      <c r="M70" s="184"/>
      <c r="N70" s="438"/>
      <c r="O70" s="492"/>
      <c r="P70" s="387"/>
      <c r="Q70" s="185"/>
      <c r="R70" s="185"/>
      <c r="S70" s="185"/>
      <c r="T70" s="185"/>
      <c r="U70" s="447"/>
      <c r="V70" s="498"/>
      <c r="W70" s="498"/>
      <c r="X70" s="185"/>
    </row>
    <row r="71" spans="1:24" ht="5.0999999999999996" customHeight="1" x14ac:dyDescent="0.25">
      <c r="A71" s="183"/>
      <c r="B71" s="184"/>
      <c r="C71" s="184"/>
      <c r="D71" s="183"/>
      <c r="E71" s="184"/>
      <c r="F71" s="183"/>
      <c r="G71" s="183"/>
      <c r="H71" s="183"/>
      <c r="I71" s="187"/>
      <c r="J71" s="187"/>
      <c r="K71" s="187"/>
      <c r="L71" s="187"/>
      <c r="M71" s="184"/>
      <c r="N71" s="438"/>
      <c r="O71" s="492"/>
      <c r="P71" s="387"/>
      <c r="Q71" s="185"/>
      <c r="R71" s="185"/>
      <c r="S71" s="185"/>
      <c r="T71" s="185"/>
      <c r="U71" s="492"/>
      <c r="V71" s="185"/>
      <c r="W71" s="185"/>
      <c r="X71" s="185"/>
    </row>
    <row r="72" spans="1:24" ht="5.0999999999999996" customHeight="1" x14ac:dyDescent="0.25">
      <c r="A72" s="183"/>
      <c r="B72" s="184"/>
      <c r="C72" s="184"/>
      <c r="D72" s="183"/>
      <c r="E72" s="184"/>
      <c r="F72" s="183"/>
      <c r="G72" s="183"/>
      <c r="H72" s="183"/>
      <c r="I72" s="187"/>
      <c r="J72" s="187"/>
      <c r="K72" s="187"/>
      <c r="L72" s="187"/>
      <c r="M72" s="184"/>
      <c r="N72" s="438"/>
      <c r="O72" s="492"/>
      <c r="P72" s="387"/>
      <c r="Q72" s="185"/>
      <c r="R72" s="185"/>
      <c r="S72" s="185"/>
      <c r="T72" s="185"/>
      <c r="U72" s="492"/>
      <c r="V72" s="185"/>
      <c r="W72" s="185"/>
      <c r="X72" s="185"/>
    </row>
    <row r="73" spans="1:24" x14ac:dyDescent="0.25">
      <c r="A73" s="183"/>
      <c r="G73" s="229"/>
      <c r="U73" s="492"/>
      <c r="V73" s="183"/>
      <c r="W73" s="183"/>
    </row>
    <row r="74" spans="1:24" x14ac:dyDescent="0.25">
      <c r="A74" s="183"/>
      <c r="B74" s="537" t="s">
        <v>65</v>
      </c>
      <c r="C74" s="537"/>
      <c r="V74" s="183"/>
      <c r="W74" s="183"/>
    </row>
    <row r="75" spans="1:24" ht="16.5" thickBot="1" x14ac:dyDescent="0.3">
      <c r="A75" s="183"/>
      <c r="B75" s="538"/>
      <c r="C75" s="538"/>
      <c r="U75" s="225"/>
      <c r="V75" s="183"/>
      <c r="W75" s="183"/>
    </row>
    <row r="76" spans="1:24" x14ac:dyDescent="0.25">
      <c r="A76" s="183"/>
      <c r="B76" s="201"/>
      <c r="C76" s="202"/>
      <c r="D76" s="203"/>
      <c r="E76" s="202"/>
      <c r="F76" s="203"/>
      <c r="G76" s="203"/>
      <c r="H76" s="203"/>
      <c r="I76" s="203"/>
      <c r="J76" s="203"/>
      <c r="K76" s="203"/>
      <c r="L76" s="203"/>
      <c r="M76" s="203"/>
      <c r="N76" s="203"/>
      <c r="O76" s="203"/>
      <c r="P76" s="203"/>
      <c r="Q76" s="203"/>
      <c r="R76" s="203"/>
      <c r="S76" s="203"/>
      <c r="T76" s="203"/>
      <c r="U76" s="447"/>
      <c r="V76" s="203"/>
      <c r="W76" s="446"/>
    </row>
    <row r="77" spans="1:24" x14ac:dyDescent="0.25">
      <c r="A77" s="183"/>
      <c r="B77" s="204"/>
      <c r="C77" s="539" t="s">
        <v>53</v>
      </c>
      <c r="D77" s="183"/>
      <c r="E77" s="541" t="s">
        <v>8</v>
      </c>
      <c r="F77" s="183"/>
      <c r="G77" s="543" t="s">
        <v>9</v>
      </c>
      <c r="H77" s="183"/>
      <c r="I77" s="536" t="s">
        <v>57</v>
      </c>
      <c r="J77" s="536"/>
      <c r="K77" s="536"/>
      <c r="L77" s="536"/>
      <c r="M77" s="183"/>
      <c r="N77" s="183"/>
      <c r="O77" s="183"/>
      <c r="P77" s="183"/>
      <c r="Q77" s="536" t="s">
        <v>59</v>
      </c>
      <c r="R77" s="536"/>
      <c r="S77" s="536"/>
      <c r="T77" s="536"/>
      <c r="U77" s="438"/>
      <c r="V77" s="183"/>
      <c r="W77" s="442"/>
    </row>
    <row r="78" spans="1:24" ht="6.75" customHeight="1" x14ac:dyDescent="0.25">
      <c r="A78" s="183"/>
      <c r="B78" s="204"/>
      <c r="C78" s="539"/>
      <c r="D78" s="183"/>
      <c r="E78" s="541"/>
      <c r="F78" s="183"/>
      <c r="G78" s="543"/>
      <c r="H78" s="183"/>
      <c r="I78" s="205"/>
      <c r="J78" s="205"/>
      <c r="K78" s="205"/>
      <c r="L78" s="205"/>
      <c r="M78" s="183"/>
      <c r="N78" s="205"/>
      <c r="O78" s="183"/>
      <c r="P78" s="183"/>
      <c r="Q78" s="183"/>
      <c r="R78" s="183"/>
      <c r="S78" s="183"/>
      <c r="T78" s="183"/>
      <c r="U78" s="450"/>
      <c r="V78" s="205"/>
      <c r="W78" s="442"/>
    </row>
    <row r="79" spans="1:24" ht="4.5" customHeight="1" x14ac:dyDescent="0.25">
      <c r="A79" s="183"/>
      <c r="B79" s="204"/>
      <c r="C79" s="539"/>
      <c r="D79" s="183"/>
      <c r="E79" s="541"/>
      <c r="F79" s="183"/>
      <c r="G79" s="543"/>
      <c r="H79" s="183"/>
      <c r="I79" s="183"/>
      <c r="J79" s="183"/>
      <c r="K79" s="183"/>
      <c r="L79" s="183"/>
      <c r="M79" s="230"/>
      <c r="N79" s="183"/>
      <c r="O79" s="230"/>
      <c r="P79" s="183"/>
      <c r="Q79" s="230"/>
      <c r="R79" s="230"/>
      <c r="S79" s="230"/>
      <c r="T79" s="230"/>
      <c r="U79" s="444"/>
      <c r="V79" s="204"/>
      <c r="W79" s="443"/>
    </row>
    <row r="80" spans="1:24" x14ac:dyDescent="0.25">
      <c r="A80" s="183"/>
      <c r="B80" s="207"/>
      <c r="C80" s="540"/>
      <c r="D80" s="183"/>
      <c r="E80" s="542"/>
      <c r="F80" s="183"/>
      <c r="G80" s="544"/>
      <c r="H80" s="183"/>
      <c r="I80" s="208">
        <v>2018</v>
      </c>
      <c r="J80" s="208">
        <v>2019</v>
      </c>
      <c r="K80" s="208">
        <v>2020</v>
      </c>
      <c r="L80" s="208">
        <v>2021</v>
      </c>
      <c r="M80" s="208">
        <v>2022</v>
      </c>
      <c r="N80" s="208">
        <v>2023</v>
      </c>
      <c r="O80" s="208">
        <v>2024</v>
      </c>
      <c r="P80" s="209"/>
      <c r="Q80" s="208">
        <v>2018</v>
      </c>
      <c r="R80" s="208">
        <v>2019</v>
      </c>
      <c r="S80" s="208">
        <v>2020</v>
      </c>
      <c r="T80" s="208">
        <v>2021</v>
      </c>
      <c r="U80" s="208">
        <v>2022</v>
      </c>
      <c r="V80" s="208">
        <v>2023</v>
      </c>
      <c r="W80" s="393">
        <v>2024</v>
      </c>
    </row>
    <row r="81" spans="1:23" x14ac:dyDescent="0.25">
      <c r="A81" s="183"/>
      <c r="B81" s="204"/>
      <c r="C81" s="210"/>
      <c r="D81" s="183"/>
      <c r="E81" s="210"/>
      <c r="F81" s="183"/>
      <c r="G81" s="183"/>
      <c r="H81" s="183"/>
      <c r="I81" s="183"/>
      <c r="J81" s="183"/>
      <c r="K81" s="183"/>
      <c r="L81" s="183"/>
      <c r="M81" s="183"/>
      <c r="N81" s="183"/>
      <c r="O81" s="183"/>
      <c r="P81" s="183"/>
      <c r="Q81" s="183"/>
      <c r="R81" s="183"/>
      <c r="S81" s="183"/>
      <c r="T81" s="183"/>
      <c r="U81" s="438"/>
      <c r="V81" s="230"/>
      <c r="W81" s="442"/>
    </row>
    <row r="82" spans="1:23" x14ac:dyDescent="0.25">
      <c r="A82" s="183"/>
      <c r="B82" s="204"/>
      <c r="C82" s="210"/>
      <c r="D82" s="183"/>
      <c r="E82" s="210"/>
      <c r="F82" s="183"/>
      <c r="G82" s="211" t="s">
        <v>348</v>
      </c>
      <c r="H82" s="183"/>
      <c r="I82" s="183"/>
      <c r="J82" s="183"/>
      <c r="K82" s="183"/>
      <c r="L82" s="183"/>
      <c r="M82" s="183"/>
      <c r="N82" s="183"/>
      <c r="O82" s="183"/>
      <c r="P82" s="183"/>
      <c r="Q82" s="183"/>
      <c r="R82" s="183"/>
      <c r="S82" s="183"/>
      <c r="T82" s="183"/>
      <c r="U82" s="438"/>
      <c r="V82" s="183"/>
      <c r="W82" s="442"/>
    </row>
    <row r="83" spans="1:23" x14ac:dyDescent="0.25">
      <c r="A83" s="183"/>
      <c r="B83" s="204"/>
      <c r="C83" s="210"/>
      <c r="D83" s="183"/>
      <c r="E83" s="210"/>
      <c r="F83" s="183"/>
      <c r="G83" s="183"/>
      <c r="H83" s="183"/>
      <c r="I83" s="183"/>
      <c r="J83" s="183"/>
      <c r="K83" s="183"/>
      <c r="L83" s="183"/>
      <c r="M83" s="183"/>
      <c r="N83" s="183"/>
      <c r="O83" s="183"/>
      <c r="P83" s="183"/>
      <c r="Q83" s="183"/>
      <c r="R83" s="183"/>
      <c r="S83" s="183"/>
      <c r="T83" s="183"/>
      <c r="U83" s="438"/>
      <c r="V83" s="183"/>
      <c r="W83" s="442"/>
    </row>
    <row r="84" spans="1:23" x14ac:dyDescent="0.25">
      <c r="A84" s="183"/>
      <c r="B84" s="212"/>
      <c r="C84" s="210" t="s">
        <v>349</v>
      </c>
      <c r="D84" s="183"/>
      <c r="E84" s="210" t="s">
        <v>350</v>
      </c>
      <c r="F84" s="183"/>
      <c r="G84" s="213" t="s">
        <v>351</v>
      </c>
      <c r="H84" s="183"/>
      <c r="I84" s="185">
        <v>7.1000002324581146E-2</v>
      </c>
      <c r="J84" s="185">
        <v>5.4999999701976776E-2</v>
      </c>
      <c r="K84" s="185">
        <v>5.299999937415123E-2</v>
      </c>
      <c r="L84" s="185">
        <v>5.000000074505806E-2</v>
      </c>
      <c r="M84" s="185">
        <v>5.9999998658895493E-2</v>
      </c>
      <c r="N84" s="185">
        <v>7.0000000298023224E-2</v>
      </c>
      <c r="O84" s="185">
        <v>3.7999998778104782E-2</v>
      </c>
      <c r="P84" s="185"/>
      <c r="Q84" s="185">
        <v>0.18500000238418579</v>
      </c>
      <c r="R84" s="185">
        <v>0.14900000393390656</v>
      </c>
      <c r="S84" s="185">
        <v>0.1379999965429306</v>
      </c>
      <c r="T84" s="185">
        <v>0.14100000262260437</v>
      </c>
      <c r="U84" s="448">
        <v>0.14800000190734863</v>
      </c>
      <c r="V84" s="448">
        <v>0.17000000178813934</v>
      </c>
      <c r="W84" s="396">
        <v>8.6000002920627594E-2</v>
      </c>
    </row>
    <row r="85" spans="1:23" x14ac:dyDescent="0.25">
      <c r="A85" s="183"/>
      <c r="B85" s="212"/>
      <c r="C85" s="210" t="s">
        <v>349</v>
      </c>
      <c r="D85" s="183"/>
      <c r="E85" s="210" t="s">
        <v>350</v>
      </c>
      <c r="F85" s="183"/>
      <c r="G85" s="215" t="s">
        <v>352</v>
      </c>
      <c r="H85" s="183"/>
      <c r="I85" s="185">
        <v>2.3000000044703484E-2</v>
      </c>
      <c r="J85" s="185">
        <v>1.4999999664723873E-2</v>
      </c>
      <c r="K85" s="185">
        <v>1.2000000104308128E-2</v>
      </c>
      <c r="L85" s="185">
        <v>1.2000000104308128E-2</v>
      </c>
      <c r="M85" s="185">
        <v>1.9999999552965164E-2</v>
      </c>
      <c r="N85" s="185">
        <v>2.500000037252903E-2</v>
      </c>
      <c r="O85" s="185">
        <v>2.199999988079071E-2</v>
      </c>
      <c r="P85" s="185"/>
      <c r="Q85" s="185">
        <v>6.1000000685453415E-2</v>
      </c>
      <c r="R85" s="185">
        <v>4.1999999433755875E-2</v>
      </c>
      <c r="S85" s="185">
        <v>3.2000001519918442E-2</v>
      </c>
      <c r="T85" s="185">
        <v>3.5000000149011612E-2</v>
      </c>
      <c r="U85" s="448">
        <v>5.000000074505806E-2</v>
      </c>
      <c r="V85" s="448">
        <v>6.1000000685453415E-2</v>
      </c>
      <c r="W85" s="396">
        <v>5.000000074505806E-2</v>
      </c>
    </row>
    <row r="86" spans="1:23" x14ac:dyDescent="0.25">
      <c r="A86" s="183"/>
      <c r="B86" s="212"/>
      <c r="C86" s="210" t="s">
        <v>349</v>
      </c>
      <c r="D86" s="183"/>
      <c r="E86" s="210" t="s">
        <v>350</v>
      </c>
      <c r="F86" s="183"/>
      <c r="G86" s="215" t="s">
        <v>353</v>
      </c>
      <c r="H86" s="183"/>
      <c r="I86" s="185">
        <v>4.6999998390674591E-2</v>
      </c>
      <c r="J86" s="185">
        <v>3.9000000804662704E-2</v>
      </c>
      <c r="K86" s="185">
        <v>4.1000001132488251E-2</v>
      </c>
      <c r="L86" s="185">
        <v>3.7000000476837158E-2</v>
      </c>
      <c r="M86" s="185">
        <v>3.9000000804662704E-2</v>
      </c>
      <c r="N86" s="185">
        <v>4.3999999761581421E-2</v>
      </c>
      <c r="O86" s="185">
        <v>1.6000000759959221E-2</v>
      </c>
      <c r="P86" s="185"/>
      <c r="Q86" s="185">
        <v>0.12399999797344208</v>
      </c>
      <c r="R86" s="185">
        <v>0.10700000077486038</v>
      </c>
      <c r="S86" s="185">
        <v>0.10599999874830246</v>
      </c>
      <c r="T86" s="185">
        <v>0.10599999874830246</v>
      </c>
      <c r="U86" s="448">
        <v>9.7000002861022949E-2</v>
      </c>
      <c r="V86" s="448">
        <v>0.10899999737739563</v>
      </c>
      <c r="W86" s="396">
        <v>3.5999998450279236E-2</v>
      </c>
    </row>
    <row r="87" spans="1:23" x14ac:dyDescent="0.25">
      <c r="A87" s="183"/>
      <c r="B87" s="212"/>
      <c r="C87" s="210" t="s">
        <v>354</v>
      </c>
      <c r="D87" s="183"/>
      <c r="E87" s="210" t="s">
        <v>355</v>
      </c>
      <c r="F87" s="183"/>
      <c r="G87" s="213" t="s">
        <v>356</v>
      </c>
      <c r="H87" s="183"/>
      <c r="I87" s="185">
        <v>0.98400002717971802</v>
      </c>
      <c r="J87" s="185">
        <v>0.85000002384185791</v>
      </c>
      <c r="K87" s="185">
        <v>0.80199998617172241</v>
      </c>
      <c r="L87" s="185">
        <v>1.187000036239624</v>
      </c>
      <c r="M87" s="185">
        <v>0.91900002956390381</v>
      </c>
      <c r="N87" s="185">
        <v>0.72000002861022949</v>
      </c>
      <c r="O87" s="185">
        <v>0.52300000190734863</v>
      </c>
      <c r="P87" s="185"/>
      <c r="Q87" s="185">
        <v>2.5810000896453857</v>
      </c>
      <c r="R87" s="185">
        <v>2.3180000782012939</v>
      </c>
      <c r="S87" s="185">
        <v>2.0729999542236328</v>
      </c>
      <c r="T87" s="185">
        <v>3.3570001125335693</v>
      </c>
      <c r="U87" s="448">
        <v>2.2820000648498535</v>
      </c>
      <c r="V87" s="448">
        <v>1.7560000419616699</v>
      </c>
      <c r="W87" s="396">
        <v>1.1740000247955322</v>
      </c>
    </row>
    <row r="88" spans="1:23" x14ac:dyDescent="0.25">
      <c r="A88" s="183"/>
      <c r="B88" s="212"/>
      <c r="C88" s="210" t="s">
        <v>357</v>
      </c>
      <c r="D88" s="183"/>
      <c r="E88" s="210">
        <v>82.2</v>
      </c>
      <c r="F88" s="183"/>
      <c r="G88" s="213" t="s">
        <v>358</v>
      </c>
      <c r="H88" s="183"/>
      <c r="I88" s="185">
        <v>3.4000001847743988E-2</v>
      </c>
      <c r="J88" s="185">
        <v>2.3000000044703484E-2</v>
      </c>
      <c r="K88" s="185">
        <v>2.4000000208616257E-2</v>
      </c>
      <c r="L88" s="185">
        <v>2.199999988079071E-2</v>
      </c>
      <c r="M88" s="185">
        <v>1.7000000923871994E-2</v>
      </c>
      <c r="N88" s="185">
        <v>1.3000000268220901E-2</v>
      </c>
      <c r="O88" s="185">
        <v>7.0000002160668373E-3</v>
      </c>
      <c r="P88" s="185"/>
      <c r="Q88" s="185">
        <v>8.9000001549720764E-2</v>
      </c>
      <c r="R88" s="185">
        <v>6.1999998986721039E-2</v>
      </c>
      <c r="S88" s="185">
        <v>6.3000001013278961E-2</v>
      </c>
      <c r="T88" s="185">
        <v>6.1999998986721039E-2</v>
      </c>
      <c r="U88" s="448">
        <v>4.3000001460313797E-2</v>
      </c>
      <c r="V88" s="448">
        <v>3.2000001519918442E-2</v>
      </c>
      <c r="W88" s="396">
        <v>1.6000000759959221E-2</v>
      </c>
    </row>
    <row r="89" spans="1:23" ht="18" x14ac:dyDescent="0.25">
      <c r="A89" s="183"/>
      <c r="B89" s="212"/>
      <c r="C89" s="210">
        <v>21</v>
      </c>
      <c r="D89" s="183"/>
      <c r="E89" s="210" t="s">
        <v>61</v>
      </c>
      <c r="F89" s="183"/>
      <c r="G89" s="213" t="s">
        <v>359</v>
      </c>
      <c r="H89" s="183"/>
      <c r="I89" s="185">
        <v>2.0000000949949026E-3</v>
      </c>
      <c r="J89" s="185">
        <v>1.0000000474974513E-3</v>
      </c>
      <c r="K89" s="185">
        <v>1.0000000474974513E-3</v>
      </c>
      <c r="L89" s="185">
        <v>1.0000000474974513E-3</v>
      </c>
      <c r="M89" s="185">
        <v>1.0000000474974513E-3</v>
      </c>
      <c r="N89" s="185">
        <v>1.0000000474974513E-3</v>
      </c>
      <c r="O89" s="185">
        <v>1.0000000474974513E-3</v>
      </c>
      <c r="P89" s="185"/>
      <c r="Q89" s="185">
        <v>7.0000002160668373E-3</v>
      </c>
      <c r="R89" s="185">
        <v>3.0000000260770321E-3</v>
      </c>
      <c r="S89" s="185">
        <v>2.0000000949949026E-3</v>
      </c>
      <c r="T89" s="185">
        <v>3.0000000260770321E-3</v>
      </c>
      <c r="U89" s="448">
        <v>2.0000000949949026E-3</v>
      </c>
      <c r="V89" s="448">
        <v>2.0000000949949026E-3</v>
      </c>
      <c r="W89" s="396">
        <v>2.0000000949949026E-3</v>
      </c>
    </row>
    <row r="90" spans="1:23" x14ac:dyDescent="0.25">
      <c r="A90" s="183"/>
      <c r="B90" s="212"/>
      <c r="C90" s="210">
        <v>19</v>
      </c>
      <c r="D90" s="183"/>
      <c r="E90" s="210">
        <v>86</v>
      </c>
      <c r="F90" s="183"/>
      <c r="G90" s="213" t="s">
        <v>360</v>
      </c>
      <c r="H90" s="183"/>
      <c r="I90" s="185">
        <v>0.49300000071525574</v>
      </c>
      <c r="J90" s="185">
        <v>0.15299999713897705</v>
      </c>
      <c r="K90" s="185">
        <v>0.15099999308586121</v>
      </c>
      <c r="L90" s="185">
        <v>0.14200000464916229</v>
      </c>
      <c r="M90" s="185">
        <v>0.11699999868869781</v>
      </c>
      <c r="N90" s="185">
        <v>0.10300000011920929</v>
      </c>
      <c r="O90" s="185">
        <v>8.9000001549720764E-2</v>
      </c>
      <c r="P90" s="185"/>
      <c r="Q90" s="185">
        <v>1.2929999828338623</v>
      </c>
      <c r="R90" s="185">
        <v>0.41699999570846558</v>
      </c>
      <c r="S90" s="185">
        <v>0.38999998569488525</v>
      </c>
      <c r="T90" s="185">
        <v>0.40099999308586121</v>
      </c>
      <c r="U90" s="448">
        <v>0.28999999165534973</v>
      </c>
      <c r="V90" s="448">
        <v>0.25200000405311584</v>
      </c>
      <c r="W90" s="396">
        <v>0.20000000298023224</v>
      </c>
    </row>
    <row r="91" spans="1:23" x14ac:dyDescent="0.25">
      <c r="A91" s="183"/>
      <c r="B91" s="212"/>
      <c r="C91" s="210">
        <v>5</v>
      </c>
      <c r="D91" s="183"/>
      <c r="E91" s="210" t="s">
        <v>19</v>
      </c>
      <c r="F91" s="183"/>
      <c r="G91" s="213" t="s">
        <v>361</v>
      </c>
      <c r="H91" s="183"/>
      <c r="I91" s="185">
        <v>0.22033174814863149</v>
      </c>
      <c r="J91" s="185">
        <v>0.22626697550698888</v>
      </c>
      <c r="K91" s="185">
        <v>0.30255657491062893</v>
      </c>
      <c r="L91" s="185">
        <v>0.25501294530337637</v>
      </c>
      <c r="M91" s="185">
        <v>0.22017648456072245</v>
      </c>
      <c r="N91" s="185">
        <v>0.2523523259335877</v>
      </c>
      <c r="O91" s="185">
        <v>0.27010479679913113</v>
      </c>
      <c r="P91" s="185"/>
      <c r="Q91" s="185">
        <v>0.57771197854680334</v>
      </c>
      <c r="R91" s="185">
        <v>0.61705470317476729</v>
      </c>
      <c r="S91" s="185">
        <v>0.78231737008329016</v>
      </c>
      <c r="T91" s="185">
        <v>0.72123004154461923</v>
      </c>
      <c r="U91" s="448">
        <v>0.54662116852176468</v>
      </c>
      <c r="V91" s="448">
        <v>0.61566677245507162</v>
      </c>
      <c r="W91" s="396">
        <v>0.60604084085976506</v>
      </c>
    </row>
    <row r="92" spans="1:23" x14ac:dyDescent="0.25">
      <c r="A92" s="183"/>
      <c r="B92" s="212"/>
      <c r="C92" s="210">
        <v>4</v>
      </c>
      <c r="D92" s="183"/>
      <c r="E92" s="210" t="s">
        <v>20</v>
      </c>
      <c r="F92" s="183"/>
      <c r="G92" s="213" t="s">
        <v>362</v>
      </c>
      <c r="H92" s="183"/>
      <c r="I92" s="185">
        <v>7.5000002980232239E-2</v>
      </c>
      <c r="J92" s="185">
        <v>4.8000000417232513E-2</v>
      </c>
      <c r="K92" s="185">
        <v>6.4000003039836884E-2</v>
      </c>
      <c r="L92" s="185">
        <v>0.54799997806549072</v>
      </c>
      <c r="M92" s="185">
        <v>0.2669999897480011</v>
      </c>
      <c r="N92" s="185">
        <v>0.42800000309944153</v>
      </c>
      <c r="O92" s="185">
        <v>0.34400001168251038</v>
      </c>
      <c r="P92" s="185">
        <v>0.19599999487400055</v>
      </c>
      <c r="Q92" s="185">
        <v>0.19599999487400055</v>
      </c>
      <c r="R92" s="185">
        <v>0.12999999523162842</v>
      </c>
      <c r="S92" s="185">
        <v>0.16599999368190765</v>
      </c>
      <c r="T92" s="185">
        <v>1.5490000247955322</v>
      </c>
      <c r="U92" s="448">
        <v>0.66200000047683716</v>
      </c>
      <c r="V92" s="448">
        <v>1.0440000295639038</v>
      </c>
      <c r="W92" s="396">
        <v>0.7720000147819519</v>
      </c>
    </row>
    <row r="93" spans="1:23" x14ac:dyDescent="0.25">
      <c r="A93" s="183"/>
      <c r="B93" s="212"/>
      <c r="C93" s="210"/>
      <c r="D93" s="183"/>
      <c r="E93" s="210"/>
      <c r="F93" s="183"/>
      <c r="G93" s="183"/>
      <c r="H93" s="183"/>
      <c r="I93" s="185"/>
      <c r="J93" s="185"/>
      <c r="K93" s="185"/>
      <c r="L93" s="185"/>
      <c r="M93" s="185"/>
      <c r="N93" s="185"/>
      <c r="O93" s="185"/>
      <c r="P93" s="185"/>
      <c r="Q93" s="185"/>
      <c r="R93" s="185"/>
      <c r="S93" s="185"/>
      <c r="T93" s="185"/>
      <c r="U93" s="448"/>
      <c r="V93" s="448"/>
      <c r="W93" s="396"/>
    </row>
    <row r="94" spans="1:23" x14ac:dyDescent="0.25">
      <c r="A94" s="183"/>
      <c r="B94" s="212"/>
      <c r="C94" s="210"/>
      <c r="D94" s="183"/>
      <c r="E94" s="210"/>
      <c r="F94" s="183"/>
      <c r="G94" s="217" t="s">
        <v>363</v>
      </c>
      <c r="H94" s="183"/>
      <c r="I94" s="185">
        <v>1.8033317764217223</v>
      </c>
      <c r="J94" s="185">
        <v>1.3072669970494113</v>
      </c>
      <c r="K94" s="185">
        <v>1.3335565556611226</v>
      </c>
      <c r="L94" s="185">
        <v>1.656012986701596</v>
      </c>
      <c r="M94" s="185">
        <v>1.3331765141423213</v>
      </c>
      <c r="N94" s="185">
        <v>1.1583523551128554</v>
      </c>
      <c r="O94" s="185">
        <v>0.92810480116051475</v>
      </c>
      <c r="P94" s="185"/>
      <c r="Q94" s="185">
        <v>4.7327120514507346</v>
      </c>
      <c r="R94" s="185">
        <v>3.5660547763059411</v>
      </c>
      <c r="S94" s="185">
        <v>3.448317311378303</v>
      </c>
      <c r="T94" s="185">
        <v>4.6852301450741622</v>
      </c>
      <c r="U94" s="448">
        <v>3.3106212301883575</v>
      </c>
      <c r="V94" s="448">
        <v>2.8276668181476197</v>
      </c>
      <c r="W94" s="396">
        <v>2.0840408686858209</v>
      </c>
    </row>
    <row r="95" spans="1:23" x14ac:dyDescent="0.25">
      <c r="B95" s="212"/>
      <c r="C95" s="210"/>
      <c r="D95" s="183"/>
      <c r="E95" s="210"/>
      <c r="F95" s="183"/>
      <c r="G95" s="183"/>
      <c r="H95" s="183"/>
      <c r="I95" s="185"/>
      <c r="J95" s="185"/>
      <c r="K95" s="185"/>
      <c r="L95" s="185"/>
      <c r="M95" s="185"/>
      <c r="N95" s="185"/>
      <c r="O95" s="185"/>
      <c r="P95" s="185"/>
      <c r="Q95" s="185"/>
      <c r="R95" s="185"/>
      <c r="S95" s="185"/>
      <c r="T95" s="185"/>
      <c r="U95" s="448"/>
      <c r="V95" s="448"/>
      <c r="W95" s="396"/>
    </row>
    <row r="96" spans="1:23" x14ac:dyDescent="0.25">
      <c r="B96" s="212"/>
      <c r="C96" s="210"/>
      <c r="D96" s="183"/>
      <c r="E96" s="210"/>
      <c r="F96" s="183"/>
      <c r="G96" s="211" t="s">
        <v>364</v>
      </c>
      <c r="H96" s="183"/>
      <c r="I96" s="185"/>
      <c r="J96" s="185"/>
      <c r="K96" s="185"/>
      <c r="L96" s="185"/>
      <c r="M96" s="185"/>
      <c r="N96" s="185"/>
      <c r="O96" s="185"/>
      <c r="P96" s="185"/>
      <c r="Q96" s="185"/>
      <c r="R96" s="185"/>
      <c r="S96" s="185"/>
      <c r="T96" s="185"/>
      <c r="U96" s="448"/>
      <c r="V96" s="448"/>
      <c r="W96" s="396"/>
    </row>
    <row r="97" spans="2:23" x14ac:dyDescent="0.25">
      <c r="B97" s="212"/>
      <c r="C97" s="210"/>
      <c r="D97" s="183"/>
      <c r="E97" s="210"/>
      <c r="F97" s="183"/>
      <c r="G97" s="183"/>
      <c r="H97" s="183"/>
      <c r="I97" s="185"/>
      <c r="J97" s="185"/>
      <c r="K97" s="185"/>
      <c r="L97" s="185"/>
      <c r="M97" s="185"/>
      <c r="N97" s="185"/>
      <c r="O97" s="185"/>
      <c r="P97" s="185"/>
      <c r="Q97" s="185"/>
      <c r="R97" s="185"/>
      <c r="S97" s="185"/>
      <c r="T97" s="185"/>
      <c r="U97" s="448"/>
      <c r="V97" s="448"/>
      <c r="W97" s="396"/>
    </row>
    <row r="98" spans="2:23" x14ac:dyDescent="0.25">
      <c r="B98" s="212"/>
      <c r="C98" s="210" t="s">
        <v>365</v>
      </c>
      <c r="D98" s="183"/>
      <c r="E98" s="210">
        <v>99</v>
      </c>
      <c r="F98" s="183"/>
      <c r="G98" s="352" t="s">
        <v>366</v>
      </c>
      <c r="H98" s="183"/>
      <c r="I98" s="185">
        <v>0.30199998617172241</v>
      </c>
      <c r="J98" s="185">
        <v>0.22400000691413879</v>
      </c>
      <c r="K98" s="185">
        <v>0.3190000057220459</v>
      </c>
      <c r="L98" s="185">
        <v>0.34700000286102295</v>
      </c>
      <c r="M98" s="185">
        <v>0.39300000667572021</v>
      </c>
      <c r="N98" s="185">
        <v>0.43599998950958252</v>
      </c>
      <c r="O98" s="185">
        <v>0.49900001287460327</v>
      </c>
      <c r="P98" s="185"/>
      <c r="Q98" s="185">
        <v>0.7929999828338623</v>
      </c>
      <c r="R98" s="185">
        <v>0.6119999885559082</v>
      </c>
      <c r="S98" s="185">
        <v>0.82400000095367432</v>
      </c>
      <c r="T98" s="185">
        <v>0.98199999332427979</v>
      </c>
      <c r="U98" s="448">
        <v>0.97600001096725464</v>
      </c>
      <c r="V98" s="448">
        <v>1.0640000104904175</v>
      </c>
      <c r="W98" s="396">
        <v>1.1210000514984131</v>
      </c>
    </row>
    <row r="99" spans="2:23" x14ac:dyDescent="0.25">
      <c r="B99" s="212"/>
      <c r="C99" s="210"/>
      <c r="D99" s="183"/>
      <c r="E99" s="210" t="s">
        <v>367</v>
      </c>
      <c r="F99" s="183"/>
      <c r="G99" s="353" t="s">
        <v>368</v>
      </c>
      <c r="H99" s="183"/>
      <c r="I99" s="185">
        <v>0.23600000143051147</v>
      </c>
      <c r="J99" s="185">
        <v>0.17499999701976776</v>
      </c>
      <c r="K99" s="185">
        <v>0.24799999594688416</v>
      </c>
      <c r="L99" s="185">
        <v>0.27099999785423279</v>
      </c>
      <c r="M99" s="185">
        <v>0.3059999942779541</v>
      </c>
      <c r="N99" s="185">
        <v>0.34000000357627869</v>
      </c>
      <c r="O99" s="185">
        <v>0.38899999856948853</v>
      </c>
      <c r="P99" s="185"/>
      <c r="Q99" s="185">
        <v>0.61799997091293335</v>
      </c>
      <c r="R99" s="185">
        <v>0.47699999809265137</v>
      </c>
      <c r="S99" s="185">
        <v>0.64200001955032349</v>
      </c>
      <c r="T99" s="185">
        <v>0.76499998569488525</v>
      </c>
      <c r="U99" s="448">
        <v>0.75999999046325684</v>
      </c>
      <c r="V99" s="448">
        <v>0.82899999618530273</v>
      </c>
      <c r="W99" s="396">
        <v>0.87300002574920654</v>
      </c>
    </row>
    <row r="100" spans="2:23" ht="17.25" x14ac:dyDescent="0.25">
      <c r="B100" s="212"/>
      <c r="C100" s="210">
        <v>15</v>
      </c>
      <c r="D100" s="183"/>
      <c r="E100" s="380" t="s">
        <v>442</v>
      </c>
      <c r="F100" s="183"/>
      <c r="G100" s="354" t="s">
        <v>369</v>
      </c>
      <c r="H100" s="183"/>
      <c r="I100" s="185">
        <v>6.0000000521540642E-3</v>
      </c>
      <c r="J100" s="185">
        <v>7.0000002160668373E-3</v>
      </c>
      <c r="K100" s="185">
        <v>8.999999612569809E-3</v>
      </c>
      <c r="L100" s="185">
        <v>4.0000001899898052E-3</v>
      </c>
      <c r="M100" s="185">
        <v>6.0000000521540642E-3</v>
      </c>
      <c r="N100" s="185">
        <v>4.999999888241291E-3</v>
      </c>
      <c r="O100" s="185">
        <v>4.0000001899898052E-3</v>
      </c>
      <c r="P100" s="185"/>
      <c r="Q100" s="185">
        <v>1.6000000759959221E-2</v>
      </c>
      <c r="R100" s="185">
        <v>1.8999999389052391E-2</v>
      </c>
      <c r="S100" s="185">
        <v>2.3000000044703484E-2</v>
      </c>
      <c r="T100" s="185">
        <v>1.2000000104308128E-2</v>
      </c>
      <c r="U100" s="448">
        <v>1.4999999664723873E-2</v>
      </c>
      <c r="V100" s="448">
        <v>1.3000000268220901E-2</v>
      </c>
      <c r="W100" s="396">
        <v>8.0000003799796104E-3</v>
      </c>
    </row>
    <row r="101" spans="2:23" x14ac:dyDescent="0.25">
      <c r="B101" s="212"/>
      <c r="C101" s="210">
        <v>8</v>
      </c>
      <c r="D101" s="183"/>
      <c r="E101" s="210" t="s">
        <v>21</v>
      </c>
      <c r="F101" s="183"/>
      <c r="G101" s="354" t="s">
        <v>370</v>
      </c>
      <c r="H101" s="183"/>
      <c r="I101" s="185">
        <v>8.0000003799796104E-3</v>
      </c>
      <c r="J101" s="185">
        <v>3.0999999493360519E-2</v>
      </c>
      <c r="K101" s="185">
        <v>4.1999999433755875E-2</v>
      </c>
      <c r="L101" s="185">
        <v>4.1000001132488251E-2</v>
      </c>
      <c r="M101" s="185">
        <v>5.299999937415123E-2</v>
      </c>
      <c r="N101" s="185">
        <v>4.8000000417232513E-2</v>
      </c>
      <c r="O101" s="185">
        <v>4.5000001788139343E-2</v>
      </c>
      <c r="P101" s="185"/>
      <c r="Q101" s="185">
        <v>2.0999999716877937E-2</v>
      </c>
      <c r="R101" s="185">
        <v>8.2999996840953827E-2</v>
      </c>
      <c r="S101" s="185">
        <v>0.1080000028014183</v>
      </c>
      <c r="T101" s="185">
        <v>0.11599999666213989</v>
      </c>
      <c r="U101" s="448">
        <v>0.13099999725818634</v>
      </c>
      <c r="V101" s="448">
        <v>0.11699999868869781</v>
      </c>
      <c r="W101" s="396">
        <v>0.10000000149011612</v>
      </c>
    </row>
    <row r="102" spans="2:23" x14ac:dyDescent="0.25">
      <c r="B102" s="212"/>
      <c r="C102" s="210">
        <v>7.3</v>
      </c>
      <c r="D102" s="183"/>
      <c r="E102" s="210" t="s">
        <v>22</v>
      </c>
      <c r="F102" s="183"/>
      <c r="G102" s="354" t="s">
        <v>371</v>
      </c>
      <c r="H102" s="183"/>
      <c r="I102" s="185">
        <v>0</v>
      </c>
      <c r="J102" s="185">
        <v>1.0000000474974513E-3</v>
      </c>
      <c r="K102" s="185">
        <v>3.0000000260770321E-3</v>
      </c>
      <c r="L102" s="185">
        <v>2.0000000949949026E-3</v>
      </c>
      <c r="M102" s="185">
        <v>3.0000000260770321E-3</v>
      </c>
      <c r="N102" s="185">
        <v>4.999999888241291E-3</v>
      </c>
      <c r="O102" s="185">
        <v>6.0000000521540642E-3</v>
      </c>
      <c r="P102" s="185"/>
      <c r="Q102" s="185">
        <v>1.0000000474974513E-3</v>
      </c>
      <c r="R102" s="185">
        <v>2.0000000949949026E-3</v>
      </c>
      <c r="S102" s="185">
        <v>8.999999612569809E-3</v>
      </c>
      <c r="T102" s="185">
        <v>6.0000000521540642E-3</v>
      </c>
      <c r="U102" s="448">
        <v>8.0000003799796104E-3</v>
      </c>
      <c r="V102" s="448">
        <v>1.2000000104308128E-2</v>
      </c>
      <c r="W102" s="396">
        <v>1.3000000268220901E-2</v>
      </c>
    </row>
    <row r="103" spans="2:23" ht="51" customHeight="1" x14ac:dyDescent="0.25">
      <c r="B103" s="212"/>
      <c r="C103" s="210">
        <v>12</v>
      </c>
      <c r="D103" s="183"/>
      <c r="E103" s="210" t="s">
        <v>63</v>
      </c>
      <c r="F103" s="183"/>
      <c r="G103" s="354" t="s">
        <v>372</v>
      </c>
      <c r="H103" s="183"/>
      <c r="I103" s="185">
        <v>0</v>
      </c>
      <c r="J103" s="185">
        <v>0</v>
      </c>
      <c r="K103" s="185">
        <v>0</v>
      </c>
      <c r="L103" s="185">
        <v>0</v>
      </c>
      <c r="M103" s="185">
        <v>0</v>
      </c>
      <c r="N103" s="185">
        <v>0</v>
      </c>
      <c r="O103" s="185">
        <v>0</v>
      </c>
      <c r="P103" s="185"/>
      <c r="Q103" s="185">
        <v>0</v>
      </c>
      <c r="R103" s="185">
        <v>0</v>
      </c>
      <c r="S103" s="185">
        <v>0</v>
      </c>
      <c r="T103" s="185">
        <v>0</v>
      </c>
      <c r="U103" s="448">
        <v>0</v>
      </c>
      <c r="V103" s="448">
        <v>0</v>
      </c>
      <c r="W103" s="396">
        <v>0</v>
      </c>
    </row>
    <row r="104" spans="2:23" x14ac:dyDescent="0.25">
      <c r="B104" s="212"/>
      <c r="C104" s="210">
        <v>9</v>
      </c>
      <c r="D104" s="183"/>
      <c r="E104" s="210" t="s">
        <v>23</v>
      </c>
      <c r="F104" s="183"/>
      <c r="G104" s="354" t="s">
        <v>373</v>
      </c>
      <c r="H104" s="183"/>
      <c r="I104" s="185">
        <v>0</v>
      </c>
      <c r="J104" s="185">
        <v>0</v>
      </c>
      <c r="K104" s="185">
        <v>0</v>
      </c>
      <c r="L104" s="185">
        <v>0</v>
      </c>
      <c r="M104" s="185">
        <v>0</v>
      </c>
      <c r="N104" s="185">
        <v>0</v>
      </c>
      <c r="O104" s="185">
        <v>0</v>
      </c>
      <c r="P104" s="185"/>
      <c r="Q104" s="185">
        <v>0</v>
      </c>
      <c r="R104" s="185">
        <v>0</v>
      </c>
      <c r="S104" s="185">
        <v>0</v>
      </c>
      <c r="T104" s="185">
        <v>0</v>
      </c>
      <c r="U104" s="448">
        <v>0</v>
      </c>
      <c r="V104" s="448">
        <v>0</v>
      </c>
      <c r="W104" s="396">
        <v>0</v>
      </c>
    </row>
    <row r="105" spans="2:23" x14ac:dyDescent="0.25">
      <c r="B105" s="212"/>
      <c r="C105" s="210"/>
      <c r="D105" s="183"/>
      <c r="E105" s="210" t="s">
        <v>367</v>
      </c>
      <c r="F105" s="183"/>
      <c r="G105" s="354" t="s">
        <v>374</v>
      </c>
      <c r="H105" s="183"/>
      <c r="I105" s="185">
        <v>0.2220000009983778</v>
      </c>
      <c r="J105" s="185">
        <v>0.13599999726284295</v>
      </c>
      <c r="K105" s="185">
        <v>0.19399999687448144</v>
      </c>
      <c r="L105" s="185">
        <v>0.22399999643675983</v>
      </c>
      <c r="M105" s="185">
        <v>0.24399999482557178</v>
      </c>
      <c r="N105" s="185">
        <v>0.28200000338256359</v>
      </c>
      <c r="O105" s="185">
        <v>0.33399999653920531</v>
      </c>
      <c r="P105" s="185"/>
      <c r="Q105" s="185">
        <v>0.57999997038859874</v>
      </c>
      <c r="R105" s="185">
        <v>0.37300000176765025</v>
      </c>
      <c r="S105" s="185">
        <v>0.50200001709163189</v>
      </c>
      <c r="T105" s="185">
        <v>0.63099998887628317</v>
      </c>
      <c r="U105" s="448">
        <v>0.60599999316036701</v>
      </c>
      <c r="V105" s="448">
        <v>0.68699999712407589</v>
      </c>
      <c r="W105" s="396">
        <v>0.75200002361088991</v>
      </c>
    </row>
    <row r="106" spans="2:23" x14ac:dyDescent="0.25">
      <c r="B106" s="212"/>
      <c r="C106" s="210"/>
      <c r="D106" s="183"/>
      <c r="E106" s="210"/>
      <c r="F106" s="183"/>
      <c r="G106" s="353"/>
      <c r="H106" s="183"/>
      <c r="I106" s="185"/>
      <c r="J106" s="185"/>
      <c r="K106" s="185"/>
      <c r="L106" s="185"/>
      <c r="M106" s="185"/>
      <c r="N106" s="185"/>
      <c r="O106" s="185"/>
      <c r="P106" s="185"/>
      <c r="Q106" s="185"/>
      <c r="R106" s="185"/>
      <c r="S106" s="185"/>
      <c r="T106" s="185"/>
      <c r="U106" s="448"/>
      <c r="V106" s="448"/>
      <c r="W106" s="396"/>
    </row>
    <row r="107" spans="2:23" x14ac:dyDescent="0.25">
      <c r="B107" s="212"/>
      <c r="C107" s="210"/>
      <c r="D107" s="183"/>
      <c r="E107" s="210" t="s">
        <v>367</v>
      </c>
      <c r="F107" s="183"/>
      <c r="G107" s="353" t="s">
        <v>375</v>
      </c>
      <c r="H107" s="183"/>
      <c r="I107" s="185">
        <v>6.7000001668930054E-2</v>
      </c>
      <c r="J107" s="185">
        <v>4.8999998718500137E-2</v>
      </c>
      <c r="K107" s="185">
        <v>7.0000000298023224E-2</v>
      </c>
      <c r="L107" s="185">
        <v>7.6999999582767487E-2</v>
      </c>
      <c r="M107" s="185">
        <v>8.6999997496604919E-2</v>
      </c>
      <c r="N107" s="185">
        <v>9.6000000834465027E-2</v>
      </c>
      <c r="O107" s="185">
        <v>0.10999999940395355</v>
      </c>
      <c r="P107" s="185"/>
      <c r="Q107" s="185">
        <v>0.17499999701976776</v>
      </c>
      <c r="R107" s="185">
        <v>0.13500000536441803</v>
      </c>
      <c r="S107" s="185">
        <v>0.18199999630451202</v>
      </c>
      <c r="T107" s="185">
        <v>0.21699999272823334</v>
      </c>
      <c r="U107" s="448">
        <v>0.21500000357627869</v>
      </c>
      <c r="V107" s="448">
        <v>0.23499999940395355</v>
      </c>
      <c r="W107" s="396">
        <v>0.24699999392032623</v>
      </c>
    </row>
    <row r="108" spans="2:23" ht="17.25" x14ac:dyDescent="0.25">
      <c r="B108" s="212"/>
      <c r="C108" s="210">
        <v>15</v>
      </c>
      <c r="D108" s="183"/>
      <c r="E108" s="380" t="s">
        <v>442</v>
      </c>
      <c r="F108" s="183"/>
      <c r="G108" s="354" t="s">
        <v>369</v>
      </c>
      <c r="H108" s="183"/>
      <c r="I108" s="185">
        <v>2.0000000949949026E-3</v>
      </c>
      <c r="J108" s="185">
        <v>2.0000000949949026E-3</v>
      </c>
      <c r="K108" s="185">
        <v>2.0000000949949026E-3</v>
      </c>
      <c r="L108" s="185">
        <v>1.0000000474974513E-3</v>
      </c>
      <c r="M108" s="185">
        <v>2.0000000949949026E-3</v>
      </c>
      <c r="N108" s="185">
        <v>2.0000000949949026E-3</v>
      </c>
      <c r="O108" s="185">
        <v>1.0000000474974513E-3</v>
      </c>
      <c r="P108" s="185"/>
      <c r="Q108" s="185">
        <v>4.999999888241291E-3</v>
      </c>
      <c r="R108" s="185">
        <v>4.999999888241291E-3</v>
      </c>
      <c r="S108" s="185">
        <v>6.0000000521540642E-3</v>
      </c>
      <c r="T108" s="185">
        <v>4.0000001899898052E-3</v>
      </c>
      <c r="U108" s="448">
        <v>4.0000001899898052E-3</v>
      </c>
      <c r="V108" s="448">
        <v>4.0000001899898052E-3</v>
      </c>
      <c r="W108" s="396">
        <v>2.0000000949949026E-3</v>
      </c>
    </row>
    <row r="109" spans="2:23" x14ac:dyDescent="0.25">
      <c r="B109" s="212"/>
      <c r="C109" s="210">
        <v>8</v>
      </c>
      <c r="D109" s="183"/>
      <c r="E109" s="210" t="s">
        <v>21</v>
      </c>
      <c r="F109" s="183"/>
      <c r="G109" s="354" t="s">
        <v>370</v>
      </c>
      <c r="H109" s="183"/>
      <c r="I109" s="185">
        <v>2.0000000949949026E-3</v>
      </c>
      <c r="J109" s="185">
        <v>8.999999612569809E-3</v>
      </c>
      <c r="K109" s="185">
        <v>1.2000000104308128E-2</v>
      </c>
      <c r="L109" s="185">
        <v>1.2000000104308128E-2</v>
      </c>
      <c r="M109" s="185">
        <v>1.4999999664723873E-2</v>
      </c>
      <c r="N109" s="185">
        <v>1.4000000432133675E-2</v>
      </c>
      <c r="O109" s="185">
        <v>1.3000000268220901E-2</v>
      </c>
      <c r="P109" s="185"/>
      <c r="Q109" s="185">
        <v>6.0000000521540642E-3</v>
      </c>
      <c r="R109" s="185">
        <v>2.4000000208616257E-2</v>
      </c>
      <c r="S109" s="185">
        <v>3.0999999493360519E-2</v>
      </c>
      <c r="T109" s="185">
        <v>3.2999999821186066E-2</v>
      </c>
      <c r="U109" s="448">
        <v>3.7000000476837158E-2</v>
      </c>
      <c r="V109" s="448">
        <v>3.2999999821186066E-2</v>
      </c>
      <c r="W109" s="396">
        <v>2.8000000864267349E-2</v>
      </c>
    </row>
    <row r="110" spans="2:23" x14ac:dyDescent="0.25">
      <c r="B110" s="212"/>
      <c r="C110" s="210">
        <v>7.3</v>
      </c>
      <c r="D110" s="183"/>
      <c r="E110" s="210" t="s">
        <v>22</v>
      </c>
      <c r="F110" s="183"/>
      <c r="G110" s="354" t="s">
        <v>371</v>
      </c>
      <c r="H110" s="183"/>
      <c r="I110" s="185">
        <v>0</v>
      </c>
      <c r="J110" s="185">
        <v>0</v>
      </c>
      <c r="K110" s="185">
        <v>1.0000000474974513E-3</v>
      </c>
      <c r="L110" s="185">
        <v>1.0000000474974513E-3</v>
      </c>
      <c r="M110" s="185">
        <v>1.0000000474974513E-3</v>
      </c>
      <c r="N110" s="185">
        <v>1.0000000474974513E-3</v>
      </c>
      <c r="O110" s="185">
        <v>2.0000000949949026E-3</v>
      </c>
      <c r="P110" s="185"/>
      <c r="Q110" s="185">
        <v>0</v>
      </c>
      <c r="R110" s="185">
        <v>1.0000000474974513E-3</v>
      </c>
      <c r="S110" s="185">
        <v>2.0000000949949026E-3</v>
      </c>
      <c r="T110" s="185">
        <v>2.0000000949949026E-3</v>
      </c>
      <c r="U110" s="448">
        <v>2.0000000949949026E-3</v>
      </c>
      <c r="V110" s="448">
        <v>3.0000000260770321E-3</v>
      </c>
      <c r="W110" s="396">
        <v>4.0000001899898052E-3</v>
      </c>
    </row>
    <row r="111" spans="2:23" x14ac:dyDescent="0.25">
      <c r="B111" s="212"/>
      <c r="C111" s="210">
        <v>12</v>
      </c>
      <c r="D111" s="183"/>
      <c r="E111" s="210" t="s">
        <v>376</v>
      </c>
      <c r="F111" s="183"/>
      <c r="G111" s="354" t="s">
        <v>372</v>
      </c>
      <c r="H111" s="183"/>
      <c r="I111" s="185">
        <v>0</v>
      </c>
      <c r="J111" s="185">
        <v>0</v>
      </c>
      <c r="K111" s="185">
        <v>0</v>
      </c>
      <c r="L111" s="185">
        <v>0</v>
      </c>
      <c r="M111" s="185">
        <v>0</v>
      </c>
      <c r="N111" s="185">
        <v>0</v>
      </c>
      <c r="O111" s="185">
        <v>0</v>
      </c>
      <c r="P111" s="185"/>
      <c r="Q111" s="185">
        <v>0</v>
      </c>
      <c r="R111" s="185">
        <v>0</v>
      </c>
      <c r="S111" s="185">
        <v>0</v>
      </c>
      <c r="T111" s="185">
        <v>0</v>
      </c>
      <c r="U111" s="448">
        <v>0</v>
      </c>
      <c r="V111" s="448">
        <v>0</v>
      </c>
      <c r="W111" s="396">
        <v>0</v>
      </c>
    </row>
    <row r="112" spans="2:23" x14ac:dyDescent="0.25">
      <c r="B112" s="212"/>
      <c r="C112" s="210">
        <v>9</v>
      </c>
      <c r="D112" s="183"/>
      <c r="E112" s="210" t="s">
        <v>23</v>
      </c>
      <c r="F112" s="183"/>
      <c r="G112" s="354" t="s">
        <v>373</v>
      </c>
      <c r="H112" s="183"/>
      <c r="I112" s="185">
        <v>0</v>
      </c>
      <c r="J112" s="185">
        <v>0</v>
      </c>
      <c r="K112" s="185">
        <v>0</v>
      </c>
      <c r="L112" s="185">
        <v>0</v>
      </c>
      <c r="M112" s="185">
        <v>0</v>
      </c>
      <c r="N112" s="185">
        <v>0</v>
      </c>
      <c r="O112" s="185">
        <v>0</v>
      </c>
      <c r="P112" s="185"/>
      <c r="Q112" s="185">
        <v>0</v>
      </c>
      <c r="R112" s="185">
        <v>0</v>
      </c>
      <c r="S112" s="185">
        <v>0</v>
      </c>
      <c r="T112" s="185">
        <v>0</v>
      </c>
      <c r="U112" s="448">
        <v>0</v>
      </c>
      <c r="V112" s="448">
        <v>0</v>
      </c>
      <c r="W112" s="396">
        <v>0</v>
      </c>
    </row>
    <row r="113" spans="2:33" x14ac:dyDescent="0.25">
      <c r="B113" s="212"/>
      <c r="C113" s="210"/>
      <c r="D113" s="183"/>
      <c r="E113" s="210" t="s">
        <v>367</v>
      </c>
      <c r="F113" s="183"/>
      <c r="G113" s="354" t="s">
        <v>374</v>
      </c>
      <c r="H113" s="183"/>
      <c r="I113" s="185">
        <v>6.3000001478940248E-2</v>
      </c>
      <c r="J113" s="185">
        <v>3.7999999010935426E-2</v>
      </c>
      <c r="K113" s="185">
        <v>5.5000000051222742E-2</v>
      </c>
      <c r="L113" s="185">
        <v>6.2999999383464456E-2</v>
      </c>
      <c r="M113" s="185">
        <v>6.8999997689388692E-2</v>
      </c>
      <c r="N113" s="185">
        <v>7.9000000259838998E-2</v>
      </c>
      <c r="O113" s="185">
        <v>9.3999998993240297E-2</v>
      </c>
      <c r="P113" s="185"/>
      <c r="Q113" s="185">
        <v>0.16399999707937241</v>
      </c>
      <c r="R113" s="185">
        <v>0.10500000522006303</v>
      </c>
      <c r="S113" s="185">
        <v>0.14299999666400254</v>
      </c>
      <c r="T113" s="185">
        <v>0.17799999262206256</v>
      </c>
      <c r="U113" s="448">
        <v>0.17200000281445682</v>
      </c>
      <c r="V113" s="448">
        <v>0.19499999936670065</v>
      </c>
      <c r="W113" s="396">
        <v>0.21299999277107418</v>
      </c>
    </row>
    <row r="114" spans="2:33" x14ac:dyDescent="0.25">
      <c r="B114" s="212"/>
      <c r="C114" s="210"/>
      <c r="D114" s="183"/>
      <c r="E114" s="210"/>
      <c r="F114" s="183"/>
      <c r="G114" s="183"/>
      <c r="H114" s="183"/>
      <c r="I114" s="185"/>
      <c r="J114" s="185"/>
      <c r="K114" s="185"/>
      <c r="L114" s="185"/>
      <c r="M114" s="185"/>
      <c r="N114" s="185"/>
      <c r="O114" s="185"/>
      <c r="P114" s="185"/>
      <c r="Q114" s="185"/>
      <c r="R114" s="185"/>
      <c r="S114" s="185"/>
      <c r="T114" s="185"/>
      <c r="U114" s="448"/>
      <c r="V114" s="448"/>
      <c r="W114" s="396"/>
    </row>
    <row r="115" spans="2:33" x14ac:dyDescent="0.25">
      <c r="B115" s="212"/>
      <c r="C115" s="210"/>
      <c r="D115" s="183"/>
      <c r="E115" s="210" t="s">
        <v>377</v>
      </c>
      <c r="F115" s="183"/>
      <c r="G115" s="361" t="s">
        <v>378</v>
      </c>
      <c r="H115" s="183"/>
      <c r="I115" s="185">
        <v>1.5559999942779541</v>
      </c>
      <c r="J115" s="185">
        <v>0.75099998712539673</v>
      </c>
      <c r="K115" s="185">
        <v>1.0230000019073486</v>
      </c>
      <c r="L115" s="185">
        <v>0.35600000619888306</v>
      </c>
      <c r="M115" s="185">
        <v>0.42199999094009399</v>
      </c>
      <c r="N115" s="185">
        <v>0.4309999942779541</v>
      </c>
      <c r="O115" s="185">
        <v>0.15700000524520874</v>
      </c>
      <c r="P115" s="185"/>
      <c r="Q115" s="185">
        <v>4.0789999961853027</v>
      </c>
      <c r="R115" s="185">
        <v>2.0490000247955322</v>
      </c>
      <c r="S115" s="185">
        <v>2.6449999809265137</v>
      </c>
      <c r="T115" s="185">
        <v>1.0080000162124634</v>
      </c>
      <c r="U115" s="448">
        <v>1.0479999780654907</v>
      </c>
      <c r="V115" s="448">
        <v>1.0509999990463257</v>
      </c>
      <c r="W115" s="396">
        <v>0.35199999809265137</v>
      </c>
    </row>
    <row r="116" spans="2:33" x14ac:dyDescent="0.25">
      <c r="B116" s="212"/>
      <c r="C116" s="210"/>
      <c r="D116" s="183"/>
      <c r="E116" s="210"/>
      <c r="F116" s="183"/>
      <c r="G116" s="54"/>
      <c r="H116" s="183"/>
      <c r="I116" s="185"/>
      <c r="J116" s="185"/>
      <c r="K116" s="185"/>
      <c r="L116" s="185"/>
      <c r="M116" s="185"/>
      <c r="N116" s="185"/>
      <c r="O116" s="185"/>
      <c r="P116" s="185"/>
      <c r="Q116" s="185"/>
      <c r="R116" s="185"/>
      <c r="S116" s="185"/>
      <c r="T116" s="185"/>
      <c r="U116" s="448"/>
      <c r="V116" s="448"/>
      <c r="W116" s="396"/>
    </row>
    <row r="117" spans="2:33" x14ac:dyDescent="0.25">
      <c r="B117" s="212"/>
      <c r="C117" s="210"/>
      <c r="D117" s="183"/>
      <c r="E117" s="210" t="s">
        <v>367</v>
      </c>
      <c r="F117" s="183"/>
      <c r="G117" s="362" t="s">
        <v>379</v>
      </c>
      <c r="H117" s="183"/>
      <c r="I117" s="185">
        <v>1.0000000474974513E-3</v>
      </c>
      <c r="J117" s="185">
        <v>0</v>
      </c>
      <c r="K117" s="185">
        <v>0</v>
      </c>
      <c r="L117" s="185">
        <v>0</v>
      </c>
      <c r="M117" s="185">
        <v>0</v>
      </c>
      <c r="N117" s="185">
        <v>0</v>
      </c>
      <c r="O117" s="185">
        <v>0</v>
      </c>
      <c r="P117" s="185"/>
      <c r="Q117" s="185">
        <v>2.0000000949949026E-3</v>
      </c>
      <c r="R117" s="185">
        <v>1.0000000474974513E-3</v>
      </c>
      <c r="S117" s="185">
        <v>0</v>
      </c>
      <c r="T117" s="185">
        <v>0</v>
      </c>
      <c r="U117" s="448">
        <v>0</v>
      </c>
      <c r="V117" s="448">
        <v>0</v>
      </c>
      <c r="W117" s="396">
        <v>0</v>
      </c>
    </row>
    <row r="118" spans="2:33" x14ac:dyDescent="0.25">
      <c r="B118" s="212"/>
      <c r="C118" s="210"/>
      <c r="D118" s="183"/>
      <c r="E118" s="210" t="s">
        <v>367</v>
      </c>
      <c r="F118" s="183"/>
      <c r="G118" s="362" t="s">
        <v>370</v>
      </c>
      <c r="H118" s="183"/>
      <c r="I118" s="185">
        <v>1.0000000474974513E-3</v>
      </c>
      <c r="J118" s="185">
        <v>1.0000000474974513E-3</v>
      </c>
      <c r="K118" s="185">
        <v>1.0000000474974513E-3</v>
      </c>
      <c r="L118" s="185">
        <v>1.0000000474974513E-3</v>
      </c>
      <c r="M118" s="185">
        <v>0</v>
      </c>
      <c r="N118" s="185">
        <v>0</v>
      </c>
      <c r="O118" s="185">
        <v>0</v>
      </c>
      <c r="P118" s="185"/>
      <c r="Q118" s="185">
        <v>2.0000000949949026E-3</v>
      </c>
      <c r="R118" s="185">
        <v>1.0000000474974513E-3</v>
      </c>
      <c r="S118" s="185">
        <v>2.0000000949949026E-3</v>
      </c>
      <c r="T118" s="185">
        <v>2.0000000949949026E-3</v>
      </c>
      <c r="U118" s="448">
        <v>0</v>
      </c>
      <c r="V118" s="448">
        <v>0</v>
      </c>
      <c r="W118" s="396">
        <v>0</v>
      </c>
    </row>
    <row r="119" spans="2:33" x14ac:dyDescent="0.25">
      <c r="B119" s="212"/>
      <c r="C119" s="210"/>
      <c r="D119" s="183"/>
      <c r="E119" s="210" t="s">
        <v>367</v>
      </c>
      <c r="F119" s="183"/>
      <c r="G119" s="362" t="s">
        <v>371</v>
      </c>
      <c r="H119" s="183"/>
      <c r="I119" s="185">
        <v>8.999999612569809E-3</v>
      </c>
      <c r="J119" s="185">
        <v>2.0000000949949026E-3</v>
      </c>
      <c r="K119" s="185">
        <v>1.0000000474974513E-3</v>
      </c>
      <c r="L119" s="185">
        <v>0</v>
      </c>
      <c r="M119" s="185">
        <v>0</v>
      </c>
      <c r="N119" s="185">
        <v>0</v>
      </c>
      <c r="O119" s="185">
        <v>0</v>
      </c>
      <c r="P119" s="185"/>
      <c r="Q119" s="185">
        <v>2.4000000208616257E-2</v>
      </c>
      <c r="R119" s="185">
        <v>4.999999888241291E-3</v>
      </c>
      <c r="S119" s="185">
        <v>1.0000000474974513E-3</v>
      </c>
      <c r="T119" s="185">
        <v>0</v>
      </c>
      <c r="U119" s="448">
        <v>0</v>
      </c>
      <c r="V119" s="448">
        <v>0</v>
      </c>
      <c r="W119" s="396">
        <v>0</v>
      </c>
      <c r="Z119" s="206"/>
      <c r="AA119" s="206"/>
      <c r="AB119" s="206"/>
      <c r="AC119" s="206"/>
      <c r="AD119" s="206"/>
      <c r="AE119" s="206"/>
      <c r="AF119" s="206"/>
      <c r="AG119" s="206"/>
    </row>
    <row r="120" spans="2:33" x14ac:dyDescent="0.25">
      <c r="B120" s="212"/>
      <c r="C120" s="210"/>
      <c r="D120" s="183"/>
      <c r="E120" s="210" t="s">
        <v>367</v>
      </c>
      <c r="F120" s="183"/>
      <c r="G120" s="362" t="s">
        <v>374</v>
      </c>
      <c r="H120" s="183"/>
      <c r="I120" s="185">
        <v>1.5449999945703894</v>
      </c>
      <c r="J120" s="185">
        <v>0.74799998698290437</v>
      </c>
      <c r="K120" s="185">
        <v>1.0210000018123537</v>
      </c>
      <c r="L120" s="185">
        <v>0.35500000615138561</v>
      </c>
      <c r="M120" s="185">
        <v>0.42199999094009399</v>
      </c>
      <c r="N120" s="185">
        <v>0.4309999942779541</v>
      </c>
      <c r="O120" s="185">
        <v>0.15700000524520874</v>
      </c>
      <c r="P120" s="185"/>
      <c r="Q120" s="185">
        <v>4.0509999957866967</v>
      </c>
      <c r="R120" s="185">
        <v>2.042000024812296</v>
      </c>
      <c r="S120" s="185">
        <v>2.6419999807840213</v>
      </c>
      <c r="T120" s="185">
        <v>1.0060000161174685</v>
      </c>
      <c r="U120" s="448">
        <v>1.0479999780654907</v>
      </c>
      <c r="V120" s="448">
        <v>1.0509999990463257</v>
      </c>
      <c r="W120" s="396">
        <v>0.35199999809265137</v>
      </c>
      <c r="Z120" s="206"/>
      <c r="AA120" s="206"/>
      <c r="AB120" s="206"/>
      <c r="AC120" s="206"/>
      <c r="AD120" s="206"/>
      <c r="AE120" s="206"/>
      <c r="AF120" s="206"/>
      <c r="AG120" s="206"/>
    </row>
    <row r="121" spans="2:33" x14ac:dyDescent="0.25">
      <c r="B121" s="212"/>
      <c r="C121" s="210"/>
      <c r="D121" s="183"/>
      <c r="E121" s="210"/>
      <c r="F121" s="183"/>
      <c r="G121" s="54"/>
      <c r="H121" s="183"/>
      <c r="I121" s="185"/>
      <c r="J121" s="185"/>
      <c r="K121" s="185"/>
      <c r="L121" s="185"/>
      <c r="M121" s="185"/>
      <c r="N121" s="185"/>
      <c r="O121" s="185"/>
      <c r="P121" s="185"/>
      <c r="Q121" s="185"/>
      <c r="R121" s="185"/>
      <c r="S121" s="185"/>
      <c r="T121" s="185"/>
      <c r="U121" s="448"/>
      <c r="V121" s="183"/>
      <c r="W121" s="442"/>
      <c r="Z121" s="206"/>
      <c r="AA121" s="206"/>
      <c r="AB121" s="206"/>
      <c r="AC121" s="206"/>
      <c r="AD121" s="206"/>
      <c r="AE121" s="206"/>
      <c r="AF121" s="206"/>
      <c r="AG121" s="206"/>
    </row>
    <row r="122" spans="2:33" x14ac:dyDescent="0.25">
      <c r="B122" s="218"/>
      <c r="C122" s="210">
        <v>9</v>
      </c>
      <c r="D122" s="183"/>
      <c r="E122" s="210" t="s">
        <v>23</v>
      </c>
      <c r="F122" s="183"/>
      <c r="G122" s="54" t="s">
        <v>380</v>
      </c>
      <c r="H122" s="183"/>
      <c r="I122" s="185">
        <v>0</v>
      </c>
      <c r="J122" s="185">
        <v>0</v>
      </c>
      <c r="K122" s="185">
        <v>0</v>
      </c>
      <c r="L122" s="185">
        <v>0</v>
      </c>
      <c r="M122" s="185">
        <v>0</v>
      </c>
      <c r="N122" s="185">
        <v>0</v>
      </c>
      <c r="O122" s="185">
        <v>0</v>
      </c>
      <c r="P122" s="185"/>
      <c r="Q122" s="185">
        <v>0</v>
      </c>
      <c r="R122" s="185">
        <v>0</v>
      </c>
      <c r="S122" s="185">
        <v>0</v>
      </c>
      <c r="T122" s="219">
        <v>0</v>
      </c>
      <c r="U122" s="448">
        <v>0</v>
      </c>
      <c r="V122" s="448">
        <v>0</v>
      </c>
      <c r="W122" s="396">
        <v>0</v>
      </c>
      <c r="Z122" s="206"/>
      <c r="AA122" s="206"/>
      <c r="AB122" s="206"/>
      <c r="AC122" s="206"/>
      <c r="AD122" s="206"/>
      <c r="AE122" s="206"/>
      <c r="AF122" s="206"/>
      <c r="AG122" s="206"/>
    </row>
    <row r="123" spans="2:33" x14ac:dyDescent="0.25">
      <c r="B123" s="212"/>
      <c r="C123" s="210"/>
      <c r="D123" s="183"/>
      <c r="E123" s="210"/>
      <c r="F123" s="183"/>
      <c r="G123" s="54"/>
      <c r="H123" s="183"/>
      <c r="I123" s="185"/>
      <c r="J123" s="185"/>
      <c r="K123" s="185"/>
      <c r="L123" s="185"/>
      <c r="M123" s="185"/>
      <c r="N123" s="185"/>
      <c r="O123" s="185"/>
      <c r="P123" s="185"/>
      <c r="Q123" s="185"/>
      <c r="R123" s="185"/>
      <c r="S123" s="185"/>
      <c r="T123" s="185"/>
      <c r="U123" s="448"/>
      <c r="V123" s="492"/>
      <c r="W123" s="395"/>
      <c r="Z123" s="206"/>
      <c r="AA123" s="206"/>
      <c r="AB123" s="206"/>
      <c r="AC123" s="206"/>
      <c r="AD123" s="206"/>
      <c r="AE123" s="206"/>
      <c r="AF123" s="206"/>
      <c r="AG123" s="206"/>
    </row>
    <row r="124" spans="2:33" x14ac:dyDescent="0.25">
      <c r="B124" s="220"/>
      <c r="C124" s="213"/>
      <c r="D124" s="183"/>
      <c r="E124" s="213"/>
      <c r="F124" s="183"/>
      <c r="G124" s="363" t="s">
        <v>381</v>
      </c>
      <c r="H124" s="183"/>
      <c r="I124" s="185">
        <v>1.8579999804496765</v>
      </c>
      <c r="J124" s="185">
        <v>0.97499999403953552</v>
      </c>
      <c r="K124" s="185">
        <v>1.3420000076293945</v>
      </c>
      <c r="L124" s="185">
        <v>0.70300000905990601</v>
      </c>
      <c r="M124" s="185">
        <v>0.81499999761581421</v>
      </c>
      <c r="N124" s="185">
        <v>0.86699998378753662</v>
      </c>
      <c r="O124" s="185">
        <v>0.65600001811981201</v>
      </c>
      <c r="P124" s="185"/>
      <c r="Q124" s="185">
        <v>4.871999979019165</v>
      </c>
      <c r="R124" s="185">
        <v>2.6610000133514404</v>
      </c>
      <c r="S124" s="185">
        <v>3.468999981880188</v>
      </c>
      <c r="T124" s="216">
        <v>1.9900000095367432</v>
      </c>
      <c r="U124" s="448">
        <v>2.0239999890327454</v>
      </c>
      <c r="V124" s="448">
        <v>2.1150000095367432</v>
      </c>
      <c r="W124" s="531">
        <v>1.4730000495910645</v>
      </c>
      <c r="Z124" s="206"/>
      <c r="AA124" s="206"/>
      <c r="AB124" s="206"/>
      <c r="AC124" s="206"/>
      <c r="AD124" s="206"/>
      <c r="AE124" s="206"/>
      <c r="AF124" s="206"/>
      <c r="AG124" s="206"/>
    </row>
    <row r="125" spans="2:33" x14ac:dyDescent="0.25">
      <c r="B125" s="212"/>
      <c r="C125" s="210"/>
      <c r="D125" s="183"/>
      <c r="E125" s="210"/>
      <c r="F125" s="183"/>
      <c r="G125" s="54"/>
      <c r="H125" s="183"/>
      <c r="I125" s="185"/>
      <c r="J125" s="185"/>
      <c r="K125" s="185"/>
      <c r="L125" s="185"/>
      <c r="M125" s="185"/>
      <c r="N125" s="185"/>
      <c r="O125" s="185"/>
      <c r="P125" s="185"/>
      <c r="Q125" s="185"/>
      <c r="R125" s="185"/>
      <c r="S125" s="185"/>
      <c r="T125" s="185"/>
      <c r="U125" s="448"/>
      <c r="V125" s="183"/>
      <c r="W125" s="442"/>
      <c r="Z125" s="206"/>
      <c r="AA125" s="206"/>
      <c r="AB125" s="206"/>
      <c r="AC125" s="206"/>
      <c r="AD125" s="206"/>
      <c r="AE125" s="206"/>
      <c r="AF125" s="206"/>
      <c r="AG125" s="206"/>
    </row>
    <row r="126" spans="2:33" x14ac:dyDescent="0.25">
      <c r="B126" s="212"/>
      <c r="C126" s="210"/>
      <c r="D126" s="183"/>
      <c r="E126" s="210"/>
      <c r="F126" s="183"/>
      <c r="G126" s="364" t="s">
        <v>382</v>
      </c>
      <c r="H126" s="183"/>
      <c r="I126" s="185"/>
      <c r="J126" s="185"/>
      <c r="K126" s="185"/>
      <c r="L126" s="185"/>
      <c r="M126" s="185"/>
      <c r="N126" s="185"/>
      <c r="O126" s="185"/>
      <c r="P126" s="185"/>
      <c r="Q126" s="185"/>
      <c r="R126" s="185"/>
      <c r="S126" s="185"/>
      <c r="T126" s="185"/>
      <c r="U126" s="448"/>
      <c r="V126" s="183"/>
      <c r="W126" s="442"/>
      <c r="Z126" s="206"/>
      <c r="AA126" s="206"/>
      <c r="AB126" s="206"/>
      <c r="AC126" s="206"/>
      <c r="AD126" s="206"/>
      <c r="AE126" s="206"/>
      <c r="AF126" s="206"/>
      <c r="AG126" s="206"/>
    </row>
    <row r="127" spans="2:33" x14ac:dyDescent="0.25">
      <c r="B127" s="212"/>
      <c r="C127" s="210"/>
      <c r="D127" s="183"/>
      <c r="E127" s="210"/>
      <c r="F127" s="183"/>
      <c r="G127" s="54"/>
      <c r="H127" s="183"/>
      <c r="I127" s="185"/>
      <c r="J127" s="185"/>
      <c r="K127" s="185"/>
      <c r="L127" s="185"/>
      <c r="M127" s="185"/>
      <c r="N127" s="185"/>
      <c r="O127" s="185"/>
      <c r="P127" s="185"/>
      <c r="Q127" s="185"/>
      <c r="R127" s="185"/>
      <c r="S127" s="185"/>
      <c r="T127" s="185"/>
      <c r="U127" s="448"/>
      <c r="V127" s="183"/>
      <c r="W127" s="442"/>
      <c r="Z127" s="206"/>
      <c r="AA127" s="206"/>
      <c r="AB127" s="206"/>
      <c r="AC127" s="206"/>
      <c r="AD127" s="206"/>
      <c r="AE127" s="206"/>
      <c r="AF127" s="206"/>
      <c r="AG127" s="206"/>
    </row>
    <row r="128" spans="2:33" x14ac:dyDescent="0.25">
      <c r="B128" s="220"/>
      <c r="C128" s="221">
        <v>50</v>
      </c>
      <c r="D128" s="183"/>
      <c r="E128" s="221">
        <v>309.16000000000003</v>
      </c>
      <c r="F128" s="183"/>
      <c r="G128" s="65" t="s">
        <v>383</v>
      </c>
      <c r="H128" s="183"/>
      <c r="I128" s="185">
        <v>0</v>
      </c>
      <c r="J128" s="185">
        <v>0</v>
      </c>
      <c r="K128" s="185">
        <v>0</v>
      </c>
      <c r="L128" s="185">
        <v>0</v>
      </c>
      <c r="M128" s="185">
        <v>0</v>
      </c>
      <c r="N128" s="185">
        <v>0</v>
      </c>
      <c r="O128" s="185">
        <v>0</v>
      </c>
      <c r="P128" s="185"/>
      <c r="Q128" s="185">
        <v>0</v>
      </c>
      <c r="R128" s="185">
        <v>0</v>
      </c>
      <c r="S128" s="185">
        <v>0</v>
      </c>
      <c r="T128" s="216">
        <v>0</v>
      </c>
      <c r="U128" s="448">
        <v>0</v>
      </c>
      <c r="V128" s="448">
        <v>0</v>
      </c>
      <c r="W128" s="396">
        <v>0</v>
      </c>
      <c r="Z128" s="206"/>
      <c r="AA128" s="206"/>
      <c r="AB128" s="206"/>
      <c r="AC128" s="206"/>
      <c r="AD128" s="206"/>
      <c r="AE128" s="206"/>
      <c r="AF128" s="206"/>
      <c r="AG128" s="206"/>
    </row>
    <row r="129" spans="2:33" x14ac:dyDescent="0.25">
      <c r="B129" s="212"/>
      <c r="C129" s="210">
        <v>45</v>
      </c>
      <c r="D129" s="183"/>
      <c r="E129" s="210" t="s">
        <v>384</v>
      </c>
      <c r="F129" s="183"/>
      <c r="G129" s="65" t="s">
        <v>385</v>
      </c>
      <c r="H129" s="183"/>
      <c r="I129" s="185">
        <v>1.7750463275685354E-2</v>
      </c>
      <c r="J129" s="185">
        <v>4.6868925583985949E-2</v>
      </c>
      <c r="K129" s="185">
        <v>5.2397802743333208E-2</v>
      </c>
      <c r="L129" s="185">
        <v>6.1348887625917503E-2</v>
      </c>
      <c r="M129" s="185">
        <v>8.5487057484015722E-2</v>
      </c>
      <c r="N129" s="185">
        <v>0.11133699169350651</v>
      </c>
      <c r="O129" s="185">
        <v>0.11553552363611677</v>
      </c>
      <c r="P129" s="185"/>
      <c r="Q129" s="185">
        <v>4.6541886701688434E-2</v>
      </c>
      <c r="R129" s="185">
        <v>0.12781666833856367</v>
      </c>
      <c r="S129" s="185">
        <v>0.13548445031285747</v>
      </c>
      <c r="T129" s="185">
        <v>0.17350750848557348</v>
      </c>
      <c r="U129" s="448">
        <v>0.21223445068909047</v>
      </c>
      <c r="V129" s="448">
        <v>0.27163009525356174</v>
      </c>
      <c r="W129" s="396">
        <v>0.25922992380500626</v>
      </c>
      <c r="Z129" s="206"/>
      <c r="AA129" s="206"/>
      <c r="AB129" s="206"/>
      <c r="AC129" s="206"/>
      <c r="AD129" s="206"/>
      <c r="AE129" s="206"/>
      <c r="AF129" s="206"/>
      <c r="AG129" s="206"/>
    </row>
    <row r="130" spans="2:33" x14ac:dyDescent="0.25">
      <c r="B130" s="212"/>
      <c r="C130" s="210">
        <v>45.1</v>
      </c>
      <c r="D130" s="183"/>
      <c r="E130" s="210">
        <v>90.1</v>
      </c>
      <c r="F130" s="183"/>
      <c r="G130" s="365" t="s">
        <v>386</v>
      </c>
      <c r="H130" s="183"/>
      <c r="I130" s="185">
        <v>1.8396015818471379E-2</v>
      </c>
      <c r="J130" s="185">
        <v>4.8921964507134395E-2</v>
      </c>
      <c r="K130" s="185">
        <v>5.6346103046167821E-2</v>
      </c>
      <c r="L130" s="185">
        <v>6.836108893047281E-2</v>
      </c>
      <c r="M130" s="185">
        <v>9.7678090291013278E-2</v>
      </c>
      <c r="N130" s="185">
        <v>0.12731669160930492</v>
      </c>
      <c r="O130" s="185">
        <v>0.13438222907885172</v>
      </c>
      <c r="P130" s="185"/>
      <c r="Q130" s="185">
        <v>4.8234531723944839E-2</v>
      </c>
      <c r="R130" s="185">
        <v>0.13341552924387717</v>
      </c>
      <c r="S130" s="185">
        <v>0.14569352909465233</v>
      </c>
      <c r="T130" s="185">
        <v>0.19333948302391349</v>
      </c>
      <c r="U130" s="448">
        <v>0.24250051934643768</v>
      </c>
      <c r="V130" s="448">
        <v>0.31061594662451097</v>
      </c>
      <c r="W130" s="396">
        <v>0.30151674488077379</v>
      </c>
      <c r="Z130" s="206"/>
      <c r="AA130" s="206"/>
      <c r="AB130" s="206"/>
      <c r="AC130" s="206"/>
      <c r="AD130" s="206"/>
      <c r="AE130" s="206"/>
      <c r="AF130" s="206"/>
      <c r="AG130" s="206"/>
    </row>
    <row r="131" spans="2:33" x14ac:dyDescent="0.25">
      <c r="B131" s="212"/>
      <c r="C131" s="210">
        <v>45.2</v>
      </c>
      <c r="D131" s="183"/>
      <c r="E131" s="210">
        <v>90.2</v>
      </c>
      <c r="F131" s="183"/>
      <c r="G131" s="365" t="s">
        <v>387</v>
      </c>
      <c r="H131" s="183"/>
      <c r="I131" s="185">
        <v>-6.4555254278602086E-4</v>
      </c>
      <c r="J131" s="185">
        <v>-2.053038923148451E-3</v>
      </c>
      <c r="K131" s="185">
        <v>-3.9483003028346134E-3</v>
      </c>
      <c r="L131" s="185">
        <v>-7.0122013045553055E-3</v>
      </c>
      <c r="M131" s="185">
        <v>-1.219103280699756E-2</v>
      </c>
      <c r="N131" s="185">
        <v>-1.5979699915798409E-2</v>
      </c>
      <c r="O131" s="185">
        <v>-1.8846705442734965E-2</v>
      </c>
      <c r="P131" s="185"/>
      <c r="Q131" s="185">
        <v>-1.6926450222564007E-3</v>
      </c>
      <c r="R131" s="185">
        <v>-5.5988609053135175E-3</v>
      </c>
      <c r="S131" s="185">
        <v>-1.0209078781794872E-2</v>
      </c>
      <c r="T131" s="185">
        <v>-1.9831974538340017E-2</v>
      </c>
      <c r="U131" s="448">
        <v>-3.0266068657347218E-2</v>
      </c>
      <c r="V131" s="448">
        <v>-3.8985851370949232E-2</v>
      </c>
      <c r="W131" s="396">
        <v>-4.228682107576754E-2</v>
      </c>
      <c r="Z131" s="206"/>
      <c r="AA131" s="206"/>
      <c r="AB131" s="206"/>
      <c r="AC131" s="206"/>
      <c r="AD131" s="206"/>
      <c r="AE131" s="206"/>
      <c r="AF131" s="206"/>
      <c r="AG131" s="206"/>
    </row>
    <row r="132" spans="2:33" ht="18" x14ac:dyDescent="0.25">
      <c r="B132" s="212"/>
      <c r="C132" s="210">
        <v>46</v>
      </c>
      <c r="D132" s="183"/>
      <c r="E132" s="210" t="s">
        <v>62</v>
      </c>
      <c r="F132" s="183"/>
      <c r="G132" s="65" t="s">
        <v>388</v>
      </c>
      <c r="H132" s="183"/>
      <c r="I132" s="185">
        <v>0</v>
      </c>
      <c r="J132" s="185">
        <v>0</v>
      </c>
      <c r="K132" s="185">
        <v>0</v>
      </c>
      <c r="L132" s="185">
        <v>0</v>
      </c>
      <c r="M132" s="185">
        <v>0</v>
      </c>
      <c r="N132" s="185">
        <v>0</v>
      </c>
      <c r="O132" s="185">
        <v>0</v>
      </c>
      <c r="P132" s="185"/>
      <c r="Q132" s="185">
        <v>0</v>
      </c>
      <c r="R132" s="185">
        <v>0</v>
      </c>
      <c r="S132" s="185">
        <v>0</v>
      </c>
      <c r="T132" s="185">
        <v>0</v>
      </c>
      <c r="U132" s="448">
        <v>0</v>
      </c>
      <c r="V132" s="448">
        <v>0</v>
      </c>
      <c r="W132" s="396">
        <v>0</v>
      </c>
      <c r="Z132" s="206"/>
      <c r="AA132" s="206"/>
      <c r="AB132" s="206"/>
      <c r="AC132" s="206"/>
      <c r="AD132" s="206"/>
      <c r="AE132" s="206"/>
      <c r="AF132" s="206"/>
      <c r="AG132" s="206"/>
    </row>
    <row r="133" spans="2:33" x14ac:dyDescent="0.25">
      <c r="B133" s="212"/>
      <c r="C133" s="210">
        <v>55</v>
      </c>
      <c r="D133" s="183"/>
      <c r="E133" s="210" t="s">
        <v>10</v>
      </c>
      <c r="F133" s="183"/>
      <c r="G133" s="65" t="s">
        <v>389</v>
      </c>
      <c r="H133" s="183"/>
      <c r="I133" s="185">
        <v>9.0119275869175758E-2</v>
      </c>
      <c r="J133" s="185">
        <v>6.4114325471685996E-2</v>
      </c>
      <c r="K133" s="185">
        <v>5.3107444247938895E-2</v>
      </c>
      <c r="L133" s="185">
        <v>5.096818077542789E-2</v>
      </c>
      <c r="M133" s="185">
        <v>4.6139098703680437E-2</v>
      </c>
      <c r="N133" s="185">
        <v>5.2123066525613555E-2</v>
      </c>
      <c r="O133" s="185">
        <v>4.0464395667620792E-2</v>
      </c>
      <c r="P133" s="185"/>
      <c r="Q133" s="185">
        <v>0.23629361453831901</v>
      </c>
      <c r="R133" s="185">
        <v>0.17484675341832925</v>
      </c>
      <c r="S133" s="185">
        <v>0.13731936292630526</v>
      </c>
      <c r="T133" s="185">
        <v>0.14414869446876202</v>
      </c>
      <c r="U133" s="448">
        <v>0.11454723740487033</v>
      </c>
      <c r="V133" s="448">
        <v>0.12716522433294639</v>
      </c>
      <c r="W133" s="396">
        <v>9.0790969527002593E-2</v>
      </c>
      <c r="Z133" s="206"/>
      <c r="AA133" s="206"/>
      <c r="AB133" s="206"/>
      <c r="AC133" s="206"/>
      <c r="AD133" s="206"/>
      <c r="AE133" s="206"/>
      <c r="AF133" s="206"/>
      <c r="AG133" s="206"/>
    </row>
    <row r="134" spans="2:33" x14ac:dyDescent="0.25">
      <c r="B134" s="212"/>
      <c r="C134" s="210"/>
      <c r="D134" s="183"/>
      <c r="E134" s="210"/>
      <c r="F134" s="183"/>
      <c r="G134" s="365" t="s">
        <v>390</v>
      </c>
      <c r="H134" s="183"/>
      <c r="I134" s="185">
        <v>2.2794016786060935E-2</v>
      </c>
      <c r="J134" s="185">
        <v>2.1618617123544015E-2</v>
      </c>
      <c r="K134" s="185">
        <v>1.3024264890639426E-2</v>
      </c>
      <c r="L134" s="185">
        <v>2.0263348854259271E-2</v>
      </c>
      <c r="M134" s="185">
        <v>1.6298896546116461E-2</v>
      </c>
      <c r="N134" s="185">
        <v>1.9391278471582125E-2</v>
      </c>
      <c r="O134" s="185">
        <v>1.0234726202466495E-2</v>
      </c>
      <c r="P134" s="185"/>
      <c r="Q134" s="185">
        <v>5.9766132875327525E-2</v>
      </c>
      <c r="R134" s="185">
        <v>5.8956325121362466E-2</v>
      </c>
      <c r="S134" s="185">
        <v>3.3676705454253934E-2</v>
      </c>
      <c r="T134" s="185">
        <v>5.7308996288813224E-2</v>
      </c>
      <c r="U134" s="448">
        <v>4.0464456926127525E-2</v>
      </c>
      <c r="V134" s="448">
        <v>4.7309117465865524E-2</v>
      </c>
      <c r="W134" s="396">
        <v>2.2963909368573707E-2</v>
      </c>
      <c r="Z134" s="206"/>
      <c r="AA134" s="206"/>
      <c r="AB134" s="206"/>
      <c r="AC134" s="206"/>
      <c r="AD134" s="206"/>
      <c r="AE134" s="206"/>
      <c r="AF134" s="206"/>
      <c r="AG134" s="206"/>
    </row>
    <row r="135" spans="2:33" x14ac:dyDescent="0.25">
      <c r="B135" s="212"/>
      <c r="C135" s="210"/>
      <c r="D135" s="183"/>
      <c r="E135" s="210"/>
      <c r="F135" s="183"/>
      <c r="G135" s="365" t="s">
        <v>391</v>
      </c>
      <c r="H135" s="183"/>
      <c r="I135" s="185">
        <v>6.7325259083114833E-2</v>
      </c>
      <c r="J135" s="185">
        <v>4.2495708348141988E-2</v>
      </c>
      <c r="K135" s="185">
        <v>4.0083179357299471E-2</v>
      </c>
      <c r="L135" s="185">
        <v>3.0704831921168626E-2</v>
      </c>
      <c r="M135" s="185">
        <v>2.9840202157563979E-2</v>
      </c>
      <c r="N135" s="185">
        <v>3.2731788054031423E-2</v>
      </c>
      <c r="O135" s="185">
        <v>3.0229669465154298E-2</v>
      </c>
      <c r="P135" s="185"/>
      <c r="Q135" s="185">
        <v>0.17652748166299151</v>
      </c>
      <c r="R135" s="185">
        <v>0.11589042829696677</v>
      </c>
      <c r="S135" s="185">
        <v>0.10364265747205131</v>
      </c>
      <c r="T135" s="185">
        <v>8.6839698179948813E-2</v>
      </c>
      <c r="U135" s="448">
        <v>7.4082780478742796E-2</v>
      </c>
      <c r="V135" s="448">
        <v>7.9856106867080862E-2</v>
      </c>
      <c r="W135" s="396">
        <v>6.7827060158428876E-2</v>
      </c>
      <c r="Z135" s="206"/>
      <c r="AA135" s="206"/>
      <c r="AB135" s="206"/>
      <c r="AC135" s="206"/>
      <c r="AD135" s="206"/>
      <c r="AE135" s="206"/>
      <c r="AF135" s="206"/>
      <c r="AG135" s="206"/>
    </row>
    <row r="136" spans="2:33" x14ac:dyDescent="0.25">
      <c r="B136" s="212"/>
      <c r="C136" s="210"/>
      <c r="D136" s="183"/>
      <c r="E136" s="210"/>
      <c r="F136" s="183"/>
      <c r="G136" s="54"/>
      <c r="H136" s="183"/>
      <c r="I136" s="185"/>
      <c r="J136" s="185"/>
      <c r="K136" s="185"/>
      <c r="L136" s="185"/>
      <c r="M136" s="185"/>
      <c r="N136" s="185"/>
      <c r="O136" s="185"/>
      <c r="P136" s="185"/>
      <c r="Q136" s="185"/>
      <c r="R136" s="185"/>
      <c r="S136" s="185"/>
      <c r="T136" s="185"/>
      <c r="U136" s="448"/>
      <c r="V136" s="448"/>
      <c r="W136" s="396"/>
    </row>
    <row r="137" spans="2:33" x14ac:dyDescent="0.25">
      <c r="B137" s="212"/>
      <c r="C137" s="210"/>
      <c r="D137" s="183"/>
      <c r="E137" s="210"/>
      <c r="F137" s="183"/>
      <c r="G137" s="363" t="s">
        <v>392</v>
      </c>
      <c r="H137" s="183"/>
      <c r="I137" s="185">
        <v>0.10786973914486112</v>
      </c>
      <c r="J137" s="185">
        <v>0.11098325105567196</v>
      </c>
      <c r="K137" s="185">
        <v>0.1055052469912721</v>
      </c>
      <c r="L137" s="185">
        <v>0.11231706840134539</v>
      </c>
      <c r="M137" s="185">
        <v>0.13162615618769613</v>
      </c>
      <c r="N137" s="185">
        <v>0.16346005821912005</v>
      </c>
      <c r="O137" s="185">
        <v>0.15599991930373755</v>
      </c>
      <c r="P137" s="185"/>
      <c r="Q137" s="185">
        <v>0.28283550124000745</v>
      </c>
      <c r="R137" s="185">
        <v>0.30266342175689293</v>
      </c>
      <c r="S137" s="185">
        <v>0.2728038132391627</v>
      </c>
      <c r="T137" s="185">
        <v>0.3176562029543355</v>
      </c>
      <c r="U137" s="448">
        <v>0.3267816880939608</v>
      </c>
      <c r="V137" s="448">
        <v>0.3987953195865081</v>
      </c>
      <c r="W137" s="396">
        <v>0.35002089333200881</v>
      </c>
    </row>
    <row r="138" spans="2:33" x14ac:dyDescent="0.25">
      <c r="B138" s="212"/>
      <c r="C138" s="210"/>
      <c r="D138" s="183"/>
      <c r="E138" s="210"/>
      <c r="F138" s="183"/>
      <c r="G138" s="54"/>
      <c r="H138" s="183"/>
      <c r="I138" s="185"/>
      <c r="J138" s="185"/>
      <c r="K138" s="185"/>
      <c r="L138" s="185"/>
      <c r="M138" s="185"/>
      <c r="N138" s="185"/>
      <c r="O138" s="185"/>
      <c r="P138" s="185"/>
      <c r="Q138" s="185"/>
      <c r="R138" s="185"/>
      <c r="S138" s="185"/>
      <c r="T138" s="185"/>
      <c r="U138" s="448"/>
      <c r="V138" s="448"/>
      <c r="W138" s="396"/>
    </row>
    <row r="139" spans="2:33" x14ac:dyDescent="0.25">
      <c r="B139" s="222"/>
      <c r="C139" s="213"/>
      <c r="D139" s="183"/>
      <c r="E139" s="213"/>
      <c r="F139" s="183"/>
      <c r="G139" s="366" t="s">
        <v>393</v>
      </c>
      <c r="H139" s="183"/>
      <c r="I139" s="223">
        <v>3.7704194403066627</v>
      </c>
      <c r="J139" s="223">
        <v>2.3940457335355987</v>
      </c>
      <c r="K139" s="223">
        <v>2.780619188800221</v>
      </c>
      <c r="L139" s="223">
        <v>2.472369089966449</v>
      </c>
      <c r="M139" s="223">
        <v>2.2812505561078797</v>
      </c>
      <c r="N139" s="223">
        <v>2.1894201812590488</v>
      </c>
      <c r="O139" s="223">
        <v>1.7415847446021169</v>
      </c>
      <c r="P139" s="223"/>
      <c r="Q139" s="223">
        <v>9.8860763059053571</v>
      </c>
      <c r="R139" s="223">
        <v>6.528823643766775</v>
      </c>
      <c r="S139" s="223">
        <v>7.189817942736437</v>
      </c>
      <c r="T139" s="223">
        <v>6.9923778157568135</v>
      </c>
      <c r="U139" s="449">
        <v>5.6635468912971509</v>
      </c>
      <c r="V139" s="449">
        <v>5.3415527340869504</v>
      </c>
      <c r="W139" s="397">
        <v>3.9076369451969741</v>
      </c>
    </row>
    <row r="140" spans="2:33" ht="16.5" thickBot="1" x14ac:dyDescent="0.3">
      <c r="B140" s="224"/>
      <c r="C140" s="225"/>
      <c r="D140" s="226"/>
      <c r="E140" s="225"/>
      <c r="F140" s="226"/>
      <c r="G140" s="226"/>
      <c r="H140" s="226"/>
      <c r="I140" s="227"/>
      <c r="J140" s="227"/>
      <c r="K140" s="227"/>
      <c r="L140" s="227"/>
      <c r="M140" s="225"/>
      <c r="N140" s="225"/>
      <c r="O140" s="225"/>
      <c r="P140" s="225"/>
      <c r="Q140" s="228"/>
      <c r="R140" s="228"/>
      <c r="S140" s="228"/>
      <c r="T140" s="228"/>
      <c r="U140" s="225"/>
      <c r="V140" s="226"/>
      <c r="W140" s="442"/>
    </row>
    <row r="141" spans="2:33" x14ac:dyDescent="0.25">
      <c r="W141" s="203"/>
    </row>
    <row r="142" spans="2:33" ht="50.25" customHeight="1" x14ac:dyDescent="0.25">
      <c r="C142" s="375" t="s">
        <v>60</v>
      </c>
      <c r="D142" s="231"/>
      <c r="E142" s="231"/>
    </row>
  </sheetData>
  <mergeCells count="12">
    <mergeCell ref="I77:L77"/>
    <mergeCell ref="Q77:T77"/>
    <mergeCell ref="B3:C4"/>
    <mergeCell ref="B74:C75"/>
    <mergeCell ref="C77:C80"/>
    <mergeCell ref="E77:E80"/>
    <mergeCell ref="G77:G80"/>
    <mergeCell ref="C6:C9"/>
    <mergeCell ref="Q6:T6"/>
    <mergeCell ref="I6:L6"/>
    <mergeCell ref="G6:G9"/>
    <mergeCell ref="E6:E9"/>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I26"/>
  <sheetViews>
    <sheetView showGridLines="0" zoomScaleNormal="100" workbookViewId="0">
      <selection activeCell="B2" sqref="B2"/>
    </sheetView>
  </sheetViews>
  <sheetFormatPr defaultColWidth="8.7109375" defaultRowHeight="15" x14ac:dyDescent="0.25"/>
  <cols>
    <col min="1" max="1" width="11.42578125" style="135" customWidth="1"/>
    <col min="2" max="2" width="51.7109375" style="135" customWidth="1"/>
    <col min="3" max="16384" width="8.7109375" style="135"/>
  </cols>
  <sheetData>
    <row r="2" spans="2:9" x14ac:dyDescent="0.25">
      <c r="B2" s="2" t="s">
        <v>460</v>
      </c>
    </row>
    <row r="3" spans="2:9" ht="15.75" thickBot="1" x14ac:dyDescent="0.3"/>
    <row r="4" spans="2:9" ht="15.75" thickBot="1" x14ac:dyDescent="0.3">
      <c r="B4" s="135" t="s">
        <v>24</v>
      </c>
      <c r="C4" s="367">
        <v>2018</v>
      </c>
      <c r="D4" s="137">
        <v>2019</v>
      </c>
      <c r="E4" s="137">
        <v>2020</v>
      </c>
      <c r="F4" s="137">
        <v>2021</v>
      </c>
      <c r="G4" s="137">
        <v>2022</v>
      </c>
      <c r="H4" s="137">
        <v>2023</v>
      </c>
      <c r="I4" s="138">
        <v>2024</v>
      </c>
    </row>
    <row r="5" spans="2:9" x14ac:dyDescent="0.25">
      <c r="B5" s="135" t="s">
        <v>343</v>
      </c>
      <c r="C5" s="388">
        <v>0.41672096195822173</v>
      </c>
      <c r="D5" s="389">
        <v>0.31096684218764409</v>
      </c>
      <c r="E5" s="389">
        <v>0.29371931205175261</v>
      </c>
      <c r="F5" s="389">
        <v>0.36990308226085972</v>
      </c>
      <c r="G5" s="404">
        <v>0.31624856408930735</v>
      </c>
      <c r="H5" s="402">
        <v>0.28257599205473749</v>
      </c>
      <c r="I5" s="403">
        <v>0.23537875779804079</v>
      </c>
    </row>
    <row r="6" spans="2:9" x14ac:dyDescent="0.25">
      <c r="B6" s="135" t="s">
        <v>344</v>
      </c>
      <c r="C6" s="409">
        <v>7.0000000298023224E-2</v>
      </c>
      <c r="D6" s="410">
        <v>5.4000001400709152E-2</v>
      </c>
      <c r="E6" s="410">
        <v>7.0000000298023224E-2</v>
      </c>
      <c r="F6" s="410">
        <v>7.6999999582767487E-2</v>
      </c>
      <c r="G6" s="402">
        <v>9.3000002205371857E-2</v>
      </c>
      <c r="H6" s="402">
        <v>0.10599999874830246</v>
      </c>
      <c r="I6" s="403">
        <v>0.12600000202655792</v>
      </c>
    </row>
    <row r="7" spans="2:9" x14ac:dyDescent="0.25">
      <c r="B7" s="135" t="s">
        <v>345</v>
      </c>
      <c r="C7" s="409">
        <v>0.3580000102519989</v>
      </c>
      <c r="D7" s="410">
        <v>0.17900000512599945</v>
      </c>
      <c r="E7" s="410">
        <v>0.22599999606609344</v>
      </c>
      <c r="F7" s="410">
        <v>7.9999998211860657E-2</v>
      </c>
      <c r="G7" s="402">
        <v>0.10000000149011613</v>
      </c>
      <c r="H7" s="402">
        <v>0.10499999672174452</v>
      </c>
      <c r="I7" s="403">
        <v>3.9999999105930328E-2</v>
      </c>
    </row>
    <row r="8" spans="2:9" ht="15.75" thickBot="1" x14ac:dyDescent="0.3">
      <c r="B8" s="368" t="s">
        <v>346</v>
      </c>
      <c r="C8" s="390">
        <v>2.4831905312201058E-2</v>
      </c>
      <c r="D8" s="391">
        <v>2.6470572810562868E-2</v>
      </c>
      <c r="E8" s="391">
        <v>2.326585517030642E-2</v>
      </c>
      <c r="F8" s="391">
        <v>2.5062213127565625E-2</v>
      </c>
      <c r="G8" s="372">
        <v>3.1235298758031084E-2</v>
      </c>
      <c r="H8" s="402">
        <v>3.9885565947847548E-2</v>
      </c>
      <c r="I8" s="497">
        <v>3.9492378058466858E-2</v>
      </c>
    </row>
    <row r="9" spans="2:9" ht="15.75" thickBot="1" x14ac:dyDescent="0.3">
      <c r="B9" s="135" t="s">
        <v>347</v>
      </c>
      <c r="C9" s="411">
        <v>0.86955287782044499</v>
      </c>
      <c r="D9" s="412">
        <v>0.5704374215249155</v>
      </c>
      <c r="E9" s="412">
        <v>0.61298516358617572</v>
      </c>
      <c r="F9" s="412">
        <v>0.55196529318305343</v>
      </c>
      <c r="G9" s="451">
        <v>0.54048386654282643</v>
      </c>
      <c r="H9" s="451">
        <v>0.53346155347263202</v>
      </c>
      <c r="I9" s="497">
        <v>0.44087113698899583</v>
      </c>
    </row>
    <row r="10" spans="2:9" x14ac:dyDescent="0.25">
      <c r="C10" s="136"/>
      <c r="D10" s="136"/>
      <c r="E10" s="136"/>
    </row>
    <row r="26" spans="2:2" x14ac:dyDescent="0.25">
      <c r="B26" s="135" t="s">
        <v>342</v>
      </c>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R28"/>
  <sheetViews>
    <sheetView showGridLines="0" zoomScaleNormal="100" workbookViewId="0">
      <selection activeCell="B2" sqref="B2"/>
    </sheetView>
  </sheetViews>
  <sheetFormatPr defaultRowHeight="15" x14ac:dyDescent="0.25"/>
  <cols>
    <col min="6" max="9" width="8.7109375" customWidth="1"/>
  </cols>
  <sheetData>
    <row r="2" spans="2:18" x14ac:dyDescent="0.25">
      <c r="B2" s="2" t="s">
        <v>462</v>
      </c>
    </row>
    <row r="3" spans="2:18" ht="15.75" thickBot="1" x14ac:dyDescent="0.3"/>
    <row r="4" spans="2:18" ht="22.9" customHeight="1" thickBot="1" x14ac:dyDescent="0.3">
      <c r="C4" s="545" t="s">
        <v>0</v>
      </c>
      <c r="D4" s="546"/>
      <c r="E4" s="546"/>
      <c r="F4" s="546"/>
      <c r="G4" s="546"/>
      <c r="H4" s="546"/>
      <c r="I4" s="547"/>
      <c r="J4" s="545" t="s">
        <v>1</v>
      </c>
      <c r="K4" s="546"/>
      <c r="L4" s="546"/>
      <c r="M4" s="546"/>
      <c r="N4" s="546"/>
      <c r="O4" s="546"/>
      <c r="P4" s="547"/>
    </row>
    <row r="5" spans="2:18" ht="15.75" thickBot="1" x14ac:dyDescent="0.3">
      <c r="B5" s="2"/>
      <c r="C5" s="413">
        <v>2018</v>
      </c>
      <c r="D5" s="414">
        <v>2019</v>
      </c>
      <c r="E5" s="414">
        <v>2020</v>
      </c>
      <c r="F5" s="414">
        <v>2021</v>
      </c>
      <c r="G5" s="414">
        <v>2022</v>
      </c>
      <c r="H5" s="414">
        <v>2023</v>
      </c>
      <c r="I5" s="414">
        <v>2024</v>
      </c>
      <c r="J5" s="413">
        <v>2018</v>
      </c>
      <c r="K5" s="414">
        <v>2019</v>
      </c>
      <c r="L5" s="414">
        <v>2020</v>
      </c>
      <c r="M5" s="414">
        <v>2021</v>
      </c>
      <c r="N5" s="414">
        <v>2022</v>
      </c>
      <c r="O5" s="414">
        <v>2023</v>
      </c>
      <c r="P5" s="415">
        <v>2024</v>
      </c>
    </row>
    <row r="6" spans="2:18" ht="15.75" thickBot="1" x14ac:dyDescent="0.3">
      <c r="B6" s="238" t="s">
        <v>394</v>
      </c>
      <c r="C6" s="21">
        <v>44.020000457763672</v>
      </c>
      <c r="D6" s="20">
        <v>51.970001220703125</v>
      </c>
      <c r="E6" s="20">
        <v>31.510000228881836</v>
      </c>
      <c r="F6" s="20">
        <v>30.770000457763672</v>
      </c>
      <c r="G6" s="20">
        <v>49.189998626708984</v>
      </c>
      <c r="H6" s="20">
        <v>65.639999389648438</v>
      </c>
      <c r="I6" s="20">
        <v>10.050000190734863</v>
      </c>
      <c r="J6" s="11">
        <v>9.7000002861022949E-2</v>
      </c>
      <c r="K6" s="12">
        <v>0.10499999672174454</v>
      </c>
      <c r="L6" s="12">
        <v>6.3000001013278961E-2</v>
      </c>
      <c r="M6" s="12">
        <v>5.0999999046325684E-2</v>
      </c>
      <c r="N6" s="453">
        <v>6.8000003695487976E-2</v>
      </c>
      <c r="O6" s="453">
        <v>8.1000000238418579E-2</v>
      </c>
      <c r="P6" s="416">
        <v>1.0999999940395355E-2</v>
      </c>
      <c r="Q6" s="1"/>
      <c r="R6" s="109"/>
    </row>
    <row r="7" spans="2:18" x14ac:dyDescent="0.25">
      <c r="B7" s="239" t="s">
        <v>395</v>
      </c>
      <c r="C7" s="22">
        <v>67</v>
      </c>
      <c r="D7" s="19">
        <v>33.009998321533203</v>
      </c>
      <c r="E7" s="19">
        <v>77.910003662109375</v>
      </c>
      <c r="F7" s="19">
        <v>15.359999656677246</v>
      </c>
      <c r="G7" s="19">
        <v>21.850000381469727</v>
      </c>
      <c r="H7" s="19">
        <v>18.120000839233398</v>
      </c>
      <c r="I7" s="19">
        <v>24.959999084472656</v>
      </c>
      <c r="J7" s="13">
        <v>0.14800000190734863</v>
      </c>
      <c r="K7" s="14">
        <v>6.5999999642372131E-2</v>
      </c>
      <c r="L7" s="14">
        <v>0.15600000321865082</v>
      </c>
      <c r="M7" s="14">
        <v>2.500000037252903E-2</v>
      </c>
      <c r="N7" s="454">
        <v>2.9999999329447746E-2</v>
      </c>
      <c r="O7" s="454">
        <v>2.199999988079071E-2</v>
      </c>
      <c r="P7" s="417">
        <v>2.7000000700354576E-2</v>
      </c>
      <c r="Q7" s="1"/>
    </row>
    <row r="8" spans="2:18" ht="15.75" thickBot="1" x14ac:dyDescent="0.3">
      <c r="B8" s="239" t="s">
        <v>396</v>
      </c>
      <c r="C8" s="86">
        <v>50.090000152587891</v>
      </c>
      <c r="D8" s="87">
        <v>3.3199999332427979</v>
      </c>
      <c r="E8" s="87">
        <v>2.3299999237060547</v>
      </c>
      <c r="F8" s="87">
        <v>1.75</v>
      </c>
      <c r="G8" s="87">
        <v>1.8899999856948853</v>
      </c>
      <c r="H8" s="87">
        <v>1.1699999570846558</v>
      </c>
      <c r="I8" s="87">
        <v>1.4199999570846558</v>
      </c>
      <c r="J8" s="8">
        <v>0.10999999940395355</v>
      </c>
      <c r="K8" s="9">
        <v>7.0000002160668373E-3</v>
      </c>
      <c r="L8" s="9">
        <v>4.999999888241291E-3</v>
      </c>
      <c r="M8" s="9">
        <v>3.0000000260770321E-3</v>
      </c>
      <c r="N8" s="455">
        <v>3.0000000260770321E-3</v>
      </c>
      <c r="O8" s="454">
        <v>1.0000000474974513E-3</v>
      </c>
      <c r="P8" s="417">
        <v>2.0000000949949026E-3</v>
      </c>
      <c r="Q8" s="1"/>
    </row>
    <row r="9" spans="2:18" ht="15.75" thickBot="1" x14ac:dyDescent="0.3">
      <c r="B9" s="240" t="s">
        <v>397</v>
      </c>
      <c r="C9" s="106">
        <v>162.47999572753906</v>
      </c>
      <c r="D9" s="107">
        <v>89.099998474121094</v>
      </c>
      <c r="E9" s="107">
        <v>112.31999969482422</v>
      </c>
      <c r="F9" s="107">
        <v>48.279998779296875</v>
      </c>
      <c r="G9" s="107">
        <v>73.019996643066406</v>
      </c>
      <c r="H9" s="107">
        <v>85.019996643066406</v>
      </c>
      <c r="I9" s="107">
        <v>36.540000915527344</v>
      </c>
      <c r="J9" s="452">
        <v>0.3580000102519989</v>
      </c>
      <c r="K9" s="108">
        <v>0.17900000512599945</v>
      </c>
      <c r="L9" s="108">
        <v>0.22599999606609344</v>
      </c>
      <c r="M9" s="108">
        <v>7.9999998211860657E-2</v>
      </c>
      <c r="N9" s="405">
        <v>0.10000000149011612</v>
      </c>
      <c r="O9" s="405">
        <v>0.10499999672174454</v>
      </c>
      <c r="P9" s="406">
        <v>3.9999999105930328E-2</v>
      </c>
      <c r="Q9" s="3"/>
    </row>
    <row r="10" spans="2:18" x14ac:dyDescent="0.25">
      <c r="C10" s="1"/>
    </row>
    <row r="28" spans="3:14" s="131" customFormat="1" x14ac:dyDescent="0.25">
      <c r="C28" s="135" t="s">
        <v>341</v>
      </c>
      <c r="N28" s="135" t="s">
        <v>342</v>
      </c>
    </row>
  </sheetData>
  <mergeCells count="2">
    <mergeCell ref="C4:I4"/>
    <mergeCell ref="J4:P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1:M61"/>
  <sheetViews>
    <sheetView showGridLines="0" zoomScaleNormal="100" workbookViewId="0">
      <selection activeCell="B2" sqref="B2"/>
    </sheetView>
  </sheetViews>
  <sheetFormatPr defaultRowHeight="15" x14ac:dyDescent="0.25"/>
  <cols>
    <col min="2" max="2" width="46.28515625" customWidth="1"/>
  </cols>
  <sheetData>
    <row r="1" spans="2:13" x14ac:dyDescent="0.25">
      <c r="J1" s="1"/>
      <c r="K1" s="1"/>
      <c r="L1" s="1"/>
      <c r="M1" s="1"/>
    </row>
    <row r="2" spans="2:13" x14ac:dyDescent="0.25">
      <c r="B2" s="2" t="s">
        <v>463</v>
      </c>
      <c r="J2" s="1"/>
      <c r="K2" s="1"/>
      <c r="L2" s="1"/>
      <c r="M2" s="1"/>
    </row>
    <row r="3" spans="2:13" x14ac:dyDescent="0.25">
      <c r="B3" s="2"/>
      <c r="J3" s="1"/>
      <c r="K3" s="1"/>
      <c r="L3" s="1"/>
      <c r="M3" s="1"/>
    </row>
    <row r="4" spans="2:13" ht="15.75" thickBot="1" x14ac:dyDescent="0.3">
      <c r="C4" t="s">
        <v>7</v>
      </c>
      <c r="J4" s="1"/>
      <c r="K4" s="1"/>
      <c r="L4" s="1"/>
      <c r="M4" s="1"/>
    </row>
    <row r="5" spans="2:13" ht="15.75" thickBot="1" x14ac:dyDescent="0.3">
      <c r="B5" s="134"/>
      <c r="C5" s="419">
        <v>2018</v>
      </c>
      <c r="D5" s="420">
        <v>2019</v>
      </c>
      <c r="E5" s="420">
        <v>2020</v>
      </c>
      <c r="F5" s="423">
        <v>2021</v>
      </c>
      <c r="G5" s="414">
        <v>2022</v>
      </c>
      <c r="H5" s="414">
        <v>2023</v>
      </c>
      <c r="I5" s="415">
        <v>2024</v>
      </c>
      <c r="J5" s="1"/>
      <c r="K5" s="1"/>
      <c r="L5" s="1"/>
      <c r="M5" s="1"/>
    </row>
    <row r="6" spans="2:13" ht="31.5" x14ac:dyDescent="0.25">
      <c r="B6" s="233" t="s">
        <v>398</v>
      </c>
      <c r="C6" s="90">
        <v>0.10336124361665949</v>
      </c>
      <c r="D6" s="91">
        <v>0.34122797381783765</v>
      </c>
      <c r="E6" s="91">
        <v>0.67067413615155724</v>
      </c>
      <c r="F6" s="91">
        <v>0.25958151959117359</v>
      </c>
      <c r="G6" s="456">
        <v>0.22747192735532909</v>
      </c>
      <c r="H6" s="499">
        <v>0.18409598238097305</v>
      </c>
      <c r="I6" s="421">
        <v>0.61439518630945378</v>
      </c>
      <c r="J6" s="1"/>
      <c r="K6" s="1"/>
      <c r="L6" s="1"/>
      <c r="M6" s="1"/>
    </row>
    <row r="7" spans="2:13" ht="31.5" x14ac:dyDescent="0.25">
      <c r="B7" s="234" t="s">
        <v>399</v>
      </c>
      <c r="C7" s="92">
        <v>0.27277764126645981</v>
      </c>
      <c r="D7" s="93">
        <v>0.58682231179320543</v>
      </c>
      <c r="E7" s="93">
        <v>0.28444207889122347</v>
      </c>
      <c r="F7" s="93">
        <v>0.64512119185148464</v>
      </c>
      <c r="G7" s="457">
        <v>0.67406189829562058</v>
      </c>
      <c r="H7" s="457">
        <v>0.77308552598803926</v>
      </c>
      <c r="I7" s="500">
        <v>0.28078817540910989</v>
      </c>
      <c r="J7" s="1"/>
      <c r="K7" s="1"/>
      <c r="L7" s="1"/>
      <c r="M7" s="1"/>
    </row>
    <row r="8" spans="2:13" ht="15.75" x14ac:dyDescent="0.25">
      <c r="B8" s="126" t="s">
        <v>401</v>
      </c>
      <c r="C8" s="92">
        <v>7.091849367785108E-2</v>
      </c>
      <c r="D8" s="377">
        <v>2.6265573666625967E-2</v>
      </c>
      <c r="E8" s="377">
        <v>1.8968742969934782E-2</v>
      </c>
      <c r="F8" s="377">
        <v>4.5576964696628565E-2</v>
      </c>
      <c r="G8" s="457">
        <v>2.2185701978279709E-2</v>
      </c>
      <c r="H8" s="499">
        <v>2.6232207937873182E-2</v>
      </c>
      <c r="I8" s="421">
        <v>5.3092501384853052E-2</v>
      </c>
      <c r="J8" s="1"/>
      <c r="K8" s="1"/>
      <c r="L8" s="1"/>
      <c r="M8" s="1"/>
    </row>
    <row r="9" spans="2:13" ht="16.5" thickBot="1" x14ac:dyDescent="0.3">
      <c r="B9" s="232" t="s">
        <v>400</v>
      </c>
      <c r="C9" s="94">
        <v>0.55294262143902961</v>
      </c>
      <c r="D9" s="95">
        <v>4.5684140722331006E-2</v>
      </c>
      <c r="E9" s="95">
        <v>2.5915041987284487E-2</v>
      </c>
      <c r="F9" s="95">
        <v>4.9720323860713157E-2</v>
      </c>
      <c r="G9" s="458">
        <v>7.6280472370770597E-2</v>
      </c>
      <c r="H9" s="458">
        <v>1.6586283693114511E-2</v>
      </c>
      <c r="I9" s="422">
        <v>5.1724136896583207E-2</v>
      </c>
      <c r="J9" s="1"/>
      <c r="K9" s="1"/>
      <c r="L9" s="1"/>
      <c r="M9" s="1"/>
    </row>
    <row r="10" spans="2:13" x14ac:dyDescent="0.25">
      <c r="J10" s="1"/>
      <c r="K10" s="1"/>
      <c r="L10" s="1"/>
      <c r="M10" s="1"/>
    </row>
    <row r="11" spans="2:13" x14ac:dyDescent="0.25">
      <c r="J11" s="1"/>
      <c r="K11" s="1"/>
      <c r="L11" s="1"/>
      <c r="M11" s="1"/>
    </row>
    <row r="12" spans="2:13" x14ac:dyDescent="0.25">
      <c r="J12" s="1"/>
      <c r="K12" s="1"/>
      <c r="L12" s="1"/>
      <c r="M12" s="1"/>
    </row>
    <row r="13" spans="2:13" x14ac:dyDescent="0.25">
      <c r="J13" s="1"/>
      <c r="K13" s="1"/>
      <c r="L13" s="1"/>
      <c r="M13" s="1"/>
    </row>
    <row r="14" spans="2:13" x14ac:dyDescent="0.25">
      <c r="J14" s="1"/>
      <c r="K14" s="1"/>
      <c r="L14" s="1"/>
      <c r="M14" s="1"/>
    </row>
    <row r="15" spans="2:13" x14ac:dyDescent="0.25">
      <c r="J15" s="1"/>
      <c r="K15" s="1"/>
      <c r="L15" s="1"/>
      <c r="M15" s="1"/>
    </row>
    <row r="16" spans="2:13" x14ac:dyDescent="0.25">
      <c r="J16" s="1"/>
      <c r="K16" s="1"/>
      <c r="L16" s="1"/>
      <c r="M16" s="1"/>
    </row>
    <row r="17" spans="2:13" x14ac:dyDescent="0.25">
      <c r="J17" s="1"/>
      <c r="K17" s="1"/>
      <c r="L17" s="1"/>
      <c r="M17" s="1"/>
    </row>
    <row r="18" spans="2:13" x14ac:dyDescent="0.25">
      <c r="J18" s="1"/>
      <c r="K18" s="1"/>
      <c r="L18" s="1"/>
      <c r="M18" s="1"/>
    </row>
    <row r="19" spans="2:13" x14ac:dyDescent="0.25">
      <c r="J19" s="1"/>
      <c r="K19" s="1"/>
      <c r="L19" s="1"/>
      <c r="M19" s="1"/>
    </row>
    <row r="20" spans="2:13" x14ac:dyDescent="0.25">
      <c r="J20" s="1"/>
      <c r="K20" s="1"/>
      <c r="L20" s="1"/>
      <c r="M20" s="1"/>
    </row>
    <row r="21" spans="2:13" x14ac:dyDescent="0.25">
      <c r="J21" s="1"/>
      <c r="K21" s="1"/>
      <c r="L21" s="1"/>
      <c r="M21" s="1"/>
    </row>
    <row r="22" spans="2:13" x14ac:dyDescent="0.25">
      <c r="J22" s="1"/>
      <c r="K22" s="1"/>
      <c r="L22" s="1"/>
      <c r="M22" s="1"/>
    </row>
    <row r="23" spans="2:13" x14ac:dyDescent="0.25">
      <c r="J23" s="1"/>
      <c r="K23" s="1"/>
      <c r="L23" s="1"/>
      <c r="M23" s="1"/>
    </row>
    <row r="24" spans="2:13" x14ac:dyDescent="0.25">
      <c r="J24" s="1"/>
      <c r="K24" s="1"/>
      <c r="L24" s="1"/>
      <c r="M24" s="1"/>
    </row>
    <row r="25" spans="2:13" x14ac:dyDescent="0.25">
      <c r="J25" s="1"/>
      <c r="K25" s="1"/>
      <c r="L25" s="1"/>
      <c r="M25" s="1"/>
    </row>
    <row r="26" spans="2:13" x14ac:dyDescent="0.25">
      <c r="J26" s="1"/>
      <c r="K26" s="1"/>
      <c r="L26" s="1"/>
      <c r="M26" s="1"/>
    </row>
    <row r="27" spans="2:13" x14ac:dyDescent="0.25">
      <c r="J27" s="1"/>
      <c r="K27" s="1"/>
      <c r="L27" s="1"/>
      <c r="M27" s="1"/>
    </row>
    <row r="28" spans="2:13" x14ac:dyDescent="0.25">
      <c r="J28" s="1"/>
      <c r="K28" s="1"/>
      <c r="L28" s="1"/>
      <c r="M28" s="1"/>
    </row>
    <row r="29" spans="2:13" x14ac:dyDescent="0.25">
      <c r="J29" s="1"/>
      <c r="K29" s="1"/>
      <c r="L29" s="1"/>
      <c r="M29" s="1"/>
    </row>
    <row r="30" spans="2:13" x14ac:dyDescent="0.25">
      <c r="B30" t="s">
        <v>341</v>
      </c>
      <c r="J30" s="1"/>
      <c r="K30" s="1"/>
      <c r="L30" s="1"/>
      <c r="M30" s="1"/>
    </row>
    <row r="31" spans="2:13" x14ac:dyDescent="0.25">
      <c r="J31" s="1"/>
      <c r="K31" s="1"/>
      <c r="L31" s="1"/>
      <c r="M31" s="1"/>
    </row>
    <row r="32" spans="2:13" x14ac:dyDescent="0.25">
      <c r="J32" s="1"/>
      <c r="K32" s="1"/>
      <c r="L32" s="1"/>
      <c r="M32" s="1"/>
    </row>
    <row r="33" spans="10:13" x14ac:dyDescent="0.25">
      <c r="J33" s="1"/>
      <c r="K33" s="1"/>
      <c r="L33" s="1"/>
      <c r="M33" s="1"/>
    </row>
    <row r="34" spans="10:13" x14ac:dyDescent="0.25">
      <c r="J34" s="1"/>
      <c r="K34" s="1"/>
      <c r="L34" s="1"/>
      <c r="M34" s="1"/>
    </row>
    <row r="35" spans="10:13" x14ac:dyDescent="0.25">
      <c r="J35" s="1"/>
      <c r="K35" s="1"/>
      <c r="L35" s="1"/>
      <c r="M35" s="1"/>
    </row>
    <row r="36" spans="10:13" x14ac:dyDescent="0.25">
      <c r="J36" s="1"/>
      <c r="K36" s="1"/>
      <c r="L36" s="1"/>
      <c r="M36" s="1"/>
    </row>
    <row r="37" spans="10:13" x14ac:dyDescent="0.25">
      <c r="J37" s="1"/>
      <c r="K37" s="1"/>
      <c r="L37" s="1"/>
      <c r="M37" s="1"/>
    </row>
    <row r="38" spans="10:13" x14ac:dyDescent="0.25">
      <c r="J38" s="1"/>
      <c r="K38" s="1"/>
      <c r="L38" s="1"/>
      <c r="M38" s="1"/>
    </row>
    <row r="39" spans="10:13" x14ac:dyDescent="0.25">
      <c r="J39" s="1"/>
      <c r="K39" s="1"/>
      <c r="L39" s="1"/>
      <c r="M39" s="1"/>
    </row>
    <row r="40" spans="10:13" x14ac:dyDescent="0.25">
      <c r="J40" s="1"/>
      <c r="K40" s="1"/>
      <c r="L40" s="1"/>
      <c r="M40" s="1"/>
    </row>
    <row r="41" spans="10:13" x14ac:dyDescent="0.25">
      <c r="J41" s="1"/>
      <c r="K41" s="1"/>
      <c r="L41" s="1"/>
      <c r="M41" s="1"/>
    </row>
    <row r="42" spans="10:13" x14ac:dyDescent="0.25">
      <c r="J42" s="1"/>
      <c r="K42" s="1"/>
      <c r="L42" s="1"/>
      <c r="M42" s="1"/>
    </row>
    <row r="43" spans="10:13" x14ac:dyDescent="0.25">
      <c r="J43" s="1"/>
      <c r="K43" s="1"/>
      <c r="L43" s="1"/>
      <c r="M43" s="1"/>
    </row>
    <row r="44" spans="10:13" x14ac:dyDescent="0.25">
      <c r="J44" s="1"/>
      <c r="K44" s="1"/>
      <c r="L44" s="1"/>
      <c r="M44" s="1"/>
    </row>
    <row r="45" spans="10:13" x14ac:dyDescent="0.25">
      <c r="J45" s="1"/>
      <c r="K45" s="1"/>
      <c r="L45" s="1"/>
      <c r="M45" s="1"/>
    </row>
    <row r="46" spans="10:13" x14ac:dyDescent="0.25">
      <c r="J46" s="1"/>
      <c r="K46" s="1"/>
      <c r="L46" s="1"/>
      <c r="M46" s="1"/>
    </row>
    <row r="47" spans="10:13" x14ac:dyDescent="0.25">
      <c r="J47" s="1"/>
      <c r="K47" s="1"/>
      <c r="L47" s="1"/>
      <c r="M47" s="1"/>
    </row>
    <row r="48" spans="10:13" x14ac:dyDescent="0.25">
      <c r="J48" s="1"/>
      <c r="K48" s="1"/>
      <c r="L48" s="1"/>
      <c r="M48" s="1"/>
    </row>
    <row r="49" spans="10:13" x14ac:dyDescent="0.25">
      <c r="J49" s="1"/>
      <c r="K49" s="1"/>
      <c r="L49" s="1"/>
      <c r="M49" s="1"/>
    </row>
    <row r="50" spans="10:13" x14ac:dyDescent="0.25">
      <c r="J50" s="1"/>
      <c r="K50" s="1"/>
      <c r="L50" s="1"/>
      <c r="M50" s="1"/>
    </row>
    <row r="51" spans="10:13" x14ac:dyDescent="0.25">
      <c r="J51" s="1"/>
      <c r="K51" s="1"/>
      <c r="L51" s="1"/>
      <c r="M51" s="1"/>
    </row>
    <row r="52" spans="10:13" x14ac:dyDescent="0.25">
      <c r="J52" s="1"/>
      <c r="K52" s="1"/>
      <c r="L52" s="1"/>
      <c r="M52" s="1"/>
    </row>
    <row r="53" spans="10:13" x14ac:dyDescent="0.25">
      <c r="J53" s="1"/>
      <c r="K53" s="1"/>
      <c r="L53" s="1"/>
      <c r="M53" s="1"/>
    </row>
    <row r="54" spans="10:13" x14ac:dyDescent="0.25">
      <c r="J54" s="1"/>
      <c r="K54" s="1"/>
      <c r="L54" s="1"/>
      <c r="M54" s="1"/>
    </row>
    <row r="55" spans="10:13" x14ac:dyDescent="0.25">
      <c r="J55" s="1"/>
      <c r="K55" s="1"/>
      <c r="L55" s="1"/>
      <c r="M55" s="1"/>
    </row>
    <row r="56" spans="10:13" x14ac:dyDescent="0.25">
      <c r="J56" s="1"/>
      <c r="K56" s="1"/>
      <c r="L56" s="1"/>
      <c r="M56" s="1"/>
    </row>
    <row r="57" spans="10:13" x14ac:dyDescent="0.25">
      <c r="J57" s="1"/>
      <c r="K57" s="1"/>
      <c r="L57" s="1"/>
      <c r="M57" s="1"/>
    </row>
    <row r="58" spans="10:13" x14ac:dyDescent="0.25">
      <c r="J58" s="1"/>
      <c r="K58" s="1"/>
      <c r="L58" s="1"/>
      <c r="M58" s="1"/>
    </row>
    <row r="59" spans="10:13" x14ac:dyDescent="0.25">
      <c r="J59" s="1"/>
      <c r="K59" s="1"/>
      <c r="L59" s="1"/>
      <c r="M59" s="1"/>
    </row>
    <row r="60" spans="10:13" x14ac:dyDescent="0.25">
      <c r="J60" s="1"/>
      <c r="K60" s="1"/>
      <c r="L60" s="1"/>
      <c r="M60" s="1"/>
    </row>
    <row r="61" spans="10:13" x14ac:dyDescent="0.25">
      <c r="J61" s="1"/>
      <c r="K61" s="1"/>
      <c r="L61" s="1"/>
      <c r="M61" s="1"/>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2:I32"/>
  <sheetViews>
    <sheetView showGridLines="0" zoomScaleNormal="100" workbookViewId="0">
      <selection activeCell="B2" sqref="B2"/>
    </sheetView>
  </sheetViews>
  <sheetFormatPr defaultRowHeight="15" x14ac:dyDescent="0.25"/>
  <cols>
    <col min="2" max="2" width="59.140625" customWidth="1"/>
  </cols>
  <sheetData>
    <row r="2" spans="1:9" x14ac:dyDescent="0.25">
      <c r="B2" s="2" t="s">
        <v>464</v>
      </c>
    </row>
    <row r="3" spans="1:9" ht="15.75" thickBot="1" x14ac:dyDescent="0.3">
      <c r="C3" s="18" t="s">
        <v>475</v>
      </c>
    </row>
    <row r="4" spans="1:9" ht="15.75" thickBot="1" x14ac:dyDescent="0.3">
      <c r="A4" s="18"/>
      <c r="C4" s="102">
        <v>2018</v>
      </c>
      <c r="D4" s="103">
        <v>2019</v>
      </c>
      <c r="E4" s="103">
        <v>2020</v>
      </c>
      <c r="F4" s="103">
        <v>2021</v>
      </c>
      <c r="G4" s="459">
        <v>2022</v>
      </c>
      <c r="H4" s="459">
        <v>2023</v>
      </c>
      <c r="I4" s="424">
        <v>2024</v>
      </c>
    </row>
    <row r="5" spans="1:9" x14ac:dyDescent="0.25">
      <c r="B5" s="236" t="s">
        <v>398</v>
      </c>
      <c r="C5" s="96">
        <v>16.790000915527344</v>
      </c>
      <c r="D5" s="97">
        <v>30.399999618530273</v>
      </c>
      <c r="E5" s="97">
        <v>75.30999755859375</v>
      </c>
      <c r="F5" s="97">
        <v>12.529999732971191</v>
      </c>
      <c r="G5" s="461">
        <v>16.610000610351563</v>
      </c>
      <c r="H5" s="501">
        <v>15.649999618530273</v>
      </c>
      <c r="I5" s="460">
        <v>22.450000762939453</v>
      </c>
    </row>
    <row r="6" spans="1:9" x14ac:dyDescent="0.25">
      <c r="B6" s="235" t="s">
        <v>399</v>
      </c>
      <c r="C6" s="98">
        <v>44.310001373291016</v>
      </c>
      <c r="D6" s="99">
        <v>52.279998779296875</v>
      </c>
      <c r="E6" s="99">
        <v>31.940000534057617</v>
      </c>
      <c r="F6" s="99">
        <v>31.139999389648438</v>
      </c>
      <c r="G6" s="462">
        <v>49.220001220703125</v>
      </c>
      <c r="H6" s="501">
        <v>65.720001220703125</v>
      </c>
      <c r="I6" s="460">
        <v>10.260000228881836</v>
      </c>
    </row>
    <row r="7" spans="1:9" x14ac:dyDescent="0.25">
      <c r="B7" s="25" t="s">
        <v>401</v>
      </c>
      <c r="C7" s="98">
        <v>11.520000457763672</v>
      </c>
      <c r="D7" s="99">
        <v>2.3399999141693115</v>
      </c>
      <c r="E7" s="99">
        <v>2.130000114440918</v>
      </c>
      <c r="F7" s="99">
        <v>2.2000000476837158</v>
      </c>
      <c r="G7" s="462">
        <v>1.6200000047683716</v>
      </c>
      <c r="H7" s="501">
        <v>2.2300000190734863</v>
      </c>
      <c r="I7" s="460">
        <v>1.940000057220459</v>
      </c>
    </row>
    <row r="8" spans="1:9" x14ac:dyDescent="0.25">
      <c r="B8" s="26" t="s">
        <v>476</v>
      </c>
      <c r="C8" s="98">
        <v>0.17000000178813934</v>
      </c>
      <c r="D8" s="99">
        <v>0</v>
      </c>
      <c r="E8" s="99">
        <v>0</v>
      </c>
      <c r="F8" s="99">
        <v>0</v>
      </c>
      <c r="G8" s="462">
        <v>0</v>
      </c>
      <c r="H8" s="501">
        <v>1.9999999552965164E-2</v>
      </c>
      <c r="I8" s="460">
        <v>0.43000000715255737</v>
      </c>
    </row>
    <row r="9" spans="1:9" x14ac:dyDescent="0.25">
      <c r="B9" s="23" t="s">
        <v>402</v>
      </c>
      <c r="C9" s="98">
        <v>2.5399999618530273</v>
      </c>
      <c r="D9" s="99">
        <v>0.61000001430511475</v>
      </c>
      <c r="E9" s="99">
        <v>0.68999999761581421</v>
      </c>
      <c r="F9" s="99">
        <v>0.55000001192092896</v>
      </c>
      <c r="G9" s="462">
        <v>0.6600000262260437</v>
      </c>
      <c r="H9" s="501">
        <v>0.18999999761581421</v>
      </c>
      <c r="I9" s="460">
        <v>0.37000000476837158</v>
      </c>
    </row>
    <row r="10" spans="1:9" x14ac:dyDescent="0.25">
      <c r="B10" s="2" t="s">
        <v>465</v>
      </c>
      <c r="C10" s="98">
        <v>8.5900001525878906</v>
      </c>
      <c r="D10" s="99">
        <v>0</v>
      </c>
      <c r="E10" s="99">
        <v>9.9999997764825821E-3</v>
      </c>
      <c r="F10" s="99">
        <v>0</v>
      </c>
      <c r="G10" s="462">
        <v>0</v>
      </c>
      <c r="H10" s="501">
        <v>0</v>
      </c>
      <c r="I10" s="460">
        <v>0</v>
      </c>
    </row>
    <row r="11" spans="1:9" x14ac:dyDescent="0.25">
      <c r="B11" s="24" t="s">
        <v>458</v>
      </c>
      <c r="C11" s="98">
        <v>7.0500001907348633</v>
      </c>
      <c r="D11" s="99">
        <v>9.9999997764825821E-3</v>
      </c>
      <c r="E11" s="99">
        <v>0</v>
      </c>
      <c r="F11" s="99">
        <v>1.9999999552965164E-2</v>
      </c>
      <c r="G11" s="462">
        <v>0</v>
      </c>
      <c r="H11" s="501">
        <v>0</v>
      </c>
      <c r="I11" s="460">
        <v>0</v>
      </c>
    </row>
    <row r="12" spans="1:9" ht="15.75" thickBot="1" x14ac:dyDescent="0.3">
      <c r="B12" s="237" t="s">
        <v>400</v>
      </c>
      <c r="C12" s="104">
        <v>71.470001807436347</v>
      </c>
      <c r="D12" s="105">
        <v>3.4500000067055225</v>
      </c>
      <c r="E12" s="105">
        <v>2.2100000213831663</v>
      </c>
      <c r="F12" s="105">
        <v>1.8299999795854092</v>
      </c>
      <c r="G12" s="463">
        <v>4.9100002255290747</v>
      </c>
      <c r="H12" s="501">
        <v>1.1999999936670065</v>
      </c>
      <c r="I12" s="502">
        <v>1.0900000054389238</v>
      </c>
    </row>
    <row r="13" spans="1:9" ht="15.75" thickBot="1" x14ac:dyDescent="0.3">
      <c r="B13" s="109" t="s">
        <v>403</v>
      </c>
      <c r="C13" s="100">
        <v>162.4400048609823</v>
      </c>
      <c r="D13" s="101">
        <v>89.08999833278358</v>
      </c>
      <c r="E13" s="101">
        <v>112.28999822586775</v>
      </c>
      <c r="F13" s="101">
        <v>48.269999161362648</v>
      </c>
      <c r="G13" s="464">
        <v>73.020002087578177</v>
      </c>
      <c r="H13" s="414">
        <v>85.010000849142671</v>
      </c>
      <c r="I13" s="503">
        <v>36.540001066401601</v>
      </c>
    </row>
    <row r="31" spans="2:2" x14ac:dyDescent="0.25">
      <c r="B31" s="135" t="s">
        <v>341</v>
      </c>
    </row>
    <row r="32" spans="2:2" x14ac:dyDescent="0.25">
      <c r="B32" s="135"/>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Q23"/>
  <sheetViews>
    <sheetView showGridLines="0" zoomScaleNormal="100" workbookViewId="0">
      <selection activeCell="C2" sqref="C2"/>
    </sheetView>
  </sheetViews>
  <sheetFormatPr defaultRowHeight="15" x14ac:dyDescent="0.25"/>
  <cols>
    <col min="2" max="2" width="10" style="15" bestFit="1" customWidth="1"/>
  </cols>
  <sheetData>
    <row r="2" spans="2:13" x14ac:dyDescent="0.25">
      <c r="C2" s="2" t="s">
        <v>466</v>
      </c>
    </row>
    <row r="3" spans="2:13" ht="15.75" thickBot="1" x14ac:dyDescent="0.3"/>
    <row r="4" spans="2:13" ht="21.75" customHeight="1" thickBot="1" x14ac:dyDescent="0.3">
      <c r="B4" s="15" t="s">
        <v>404</v>
      </c>
      <c r="C4" s="545" t="s">
        <v>2</v>
      </c>
      <c r="D4" s="546"/>
      <c r="E4" s="546"/>
      <c r="F4" s="546"/>
      <c r="G4" s="546"/>
      <c r="H4" s="546"/>
      <c r="I4" s="547"/>
    </row>
    <row r="5" spans="2:13" ht="15.75" thickBot="1" x14ac:dyDescent="0.3">
      <c r="B5" s="17"/>
      <c r="C5" s="413">
        <v>2018</v>
      </c>
      <c r="D5" s="414">
        <v>2019</v>
      </c>
      <c r="E5" s="414">
        <v>2020</v>
      </c>
      <c r="F5" s="414">
        <v>2021</v>
      </c>
      <c r="G5" s="414">
        <v>2022</v>
      </c>
      <c r="H5" s="414">
        <v>2023</v>
      </c>
      <c r="I5" s="415">
        <v>2024</v>
      </c>
    </row>
    <row r="6" spans="2:13" x14ac:dyDescent="0.25">
      <c r="B6" s="10" t="s">
        <v>394</v>
      </c>
      <c r="C6" s="5">
        <v>2.199999988079071E-2</v>
      </c>
      <c r="D6" s="6">
        <v>1.4000000432133675E-2</v>
      </c>
      <c r="E6" s="6">
        <v>1.7000000923871994E-2</v>
      </c>
      <c r="F6" s="6">
        <v>1.7000000923871994E-2</v>
      </c>
      <c r="G6" s="453">
        <v>3.0999999493360519E-2</v>
      </c>
      <c r="H6" s="470">
        <v>3.4000001847743988E-2</v>
      </c>
      <c r="I6" s="417">
        <v>2.6000000536441803E-2</v>
      </c>
      <c r="J6" s="1"/>
      <c r="K6" s="1"/>
      <c r="L6" s="1"/>
      <c r="M6" s="1"/>
    </row>
    <row r="7" spans="2:13" x14ac:dyDescent="0.25">
      <c r="B7" s="10" t="s">
        <v>395</v>
      </c>
      <c r="C7" s="7">
        <v>1.4999999664723873E-2</v>
      </c>
      <c r="D7" s="4">
        <v>1.4999999664723873E-2</v>
      </c>
      <c r="E7" s="4">
        <v>1.9999999552965164E-2</v>
      </c>
      <c r="F7" s="4">
        <v>2.9999999329447746E-2</v>
      </c>
      <c r="G7" s="465">
        <v>3.2999999821186066E-2</v>
      </c>
      <c r="H7" s="465">
        <v>4.3000001460313797E-2</v>
      </c>
      <c r="I7" s="507">
        <v>6.7000001668930054E-2</v>
      </c>
      <c r="J7" s="1"/>
      <c r="K7" s="1"/>
      <c r="L7" s="1"/>
      <c r="M7" s="1"/>
    </row>
    <row r="8" spans="2:13" ht="15.75" thickBot="1" x14ac:dyDescent="0.3">
      <c r="B8" s="10" t="s">
        <v>396</v>
      </c>
      <c r="C8" s="8">
        <v>1.7000000923871994E-2</v>
      </c>
      <c r="D8" s="9">
        <v>1.3000000268220901E-2</v>
      </c>
      <c r="E8" s="9">
        <v>1.7000000923871994E-2</v>
      </c>
      <c r="F8" s="9">
        <v>1.3000000268220901E-2</v>
      </c>
      <c r="G8" s="466">
        <v>8.999999612569809E-3</v>
      </c>
      <c r="H8" s="455">
        <v>6.0000000521540642E-3</v>
      </c>
      <c r="I8" s="507">
        <v>4.999999888241291E-3</v>
      </c>
      <c r="J8" s="1"/>
      <c r="K8" s="1"/>
      <c r="L8" s="1"/>
      <c r="M8" s="1"/>
    </row>
    <row r="9" spans="2:13" ht="15.75" thickBot="1" x14ac:dyDescent="0.3">
      <c r="B9" s="10" t="s">
        <v>397</v>
      </c>
      <c r="C9" s="504">
        <v>5.4000001400709152E-2</v>
      </c>
      <c r="D9" s="505">
        <v>4.1999999433755875E-2</v>
      </c>
      <c r="E9" s="505">
        <v>5.4999999701976776E-2</v>
      </c>
      <c r="F9" s="505">
        <v>5.9999998658895493E-2</v>
      </c>
      <c r="G9" s="469">
        <v>7.2999998927116394E-2</v>
      </c>
      <c r="H9" s="469">
        <v>8.2999996840953827E-2</v>
      </c>
      <c r="I9" s="406">
        <v>9.8999999463558197E-2</v>
      </c>
      <c r="J9" s="1"/>
      <c r="K9" s="1"/>
      <c r="L9" s="1"/>
      <c r="M9" s="1"/>
    </row>
    <row r="10" spans="2:13" ht="15.75" thickBot="1" x14ac:dyDescent="0.3">
      <c r="C10" s="1"/>
      <c r="D10" s="1"/>
      <c r="E10" s="1"/>
      <c r="F10" s="1"/>
    </row>
    <row r="11" spans="2:13" ht="24" customHeight="1" thickBot="1" x14ac:dyDescent="0.3">
      <c r="B11" s="15" t="s">
        <v>405</v>
      </c>
      <c r="C11" s="548" t="s">
        <v>3</v>
      </c>
      <c r="D11" s="549"/>
      <c r="E11" s="549"/>
      <c r="F11" s="549"/>
      <c r="G11" s="549"/>
      <c r="H11" s="549"/>
      <c r="I11" s="550"/>
    </row>
    <row r="12" spans="2:13" ht="15.75" thickBot="1" x14ac:dyDescent="0.3">
      <c r="C12" s="413">
        <v>2018</v>
      </c>
      <c r="D12" s="414">
        <v>2019</v>
      </c>
      <c r="E12" s="414">
        <v>2020</v>
      </c>
      <c r="F12" s="414">
        <v>2021</v>
      </c>
      <c r="G12" s="414">
        <v>2022</v>
      </c>
      <c r="H12" s="414">
        <v>2023</v>
      </c>
      <c r="I12" s="415">
        <v>2024</v>
      </c>
    </row>
    <row r="13" spans="2:13" x14ac:dyDescent="0.25">
      <c r="B13" s="10" t="s">
        <v>394</v>
      </c>
      <c r="C13" s="5">
        <v>6.0000000521540642E-3</v>
      </c>
      <c r="D13" s="6">
        <v>4.0000001899898052E-3</v>
      </c>
      <c r="E13" s="6">
        <v>4.999999888241291E-3</v>
      </c>
      <c r="F13" s="6">
        <v>4.999999888241291E-3</v>
      </c>
      <c r="G13" s="470">
        <v>8.999999612569809E-3</v>
      </c>
      <c r="H13" s="470">
        <v>8.999999612569809E-3</v>
      </c>
      <c r="I13" s="417">
        <v>7.0000002160668373E-3</v>
      </c>
      <c r="J13" s="1"/>
      <c r="K13" s="1"/>
      <c r="L13" s="1"/>
      <c r="M13" s="1"/>
    </row>
    <row r="14" spans="2:13" x14ac:dyDescent="0.25">
      <c r="B14" s="10" t="s">
        <v>395</v>
      </c>
      <c r="C14" s="7">
        <v>4.0000001899898052E-3</v>
      </c>
      <c r="D14" s="4">
        <v>4.0000001899898052E-3</v>
      </c>
      <c r="E14" s="4">
        <v>6.0000000521540642E-3</v>
      </c>
      <c r="F14" s="4">
        <v>8.999999612569809E-3</v>
      </c>
      <c r="G14" s="465">
        <v>8.999999612569809E-3</v>
      </c>
      <c r="H14" s="465">
        <v>1.2000000104308128E-2</v>
      </c>
      <c r="I14" s="507">
        <v>1.8999999389052391E-2</v>
      </c>
      <c r="J14" s="1"/>
      <c r="K14" s="1"/>
      <c r="L14" s="1"/>
      <c r="M14" s="1"/>
    </row>
    <row r="15" spans="2:13" ht="15.75" thickBot="1" x14ac:dyDescent="0.3">
      <c r="B15" s="10" t="s">
        <v>396</v>
      </c>
      <c r="C15" s="8">
        <v>4.999999888241291E-3</v>
      </c>
      <c r="D15" s="9">
        <v>4.0000001899898052E-3</v>
      </c>
      <c r="E15" s="9">
        <v>4.999999888241291E-3</v>
      </c>
      <c r="F15" s="9">
        <v>4.0000001899898052E-3</v>
      </c>
      <c r="G15" s="466">
        <v>3.0000000260770321E-3</v>
      </c>
      <c r="H15" s="454">
        <v>2.0000000949949026E-3</v>
      </c>
      <c r="I15" s="508">
        <v>1.0000000474974513E-3</v>
      </c>
      <c r="J15" s="1"/>
      <c r="K15" s="1"/>
      <c r="L15" s="1"/>
      <c r="M15" s="1"/>
    </row>
    <row r="16" spans="2:13" ht="15.75" thickBot="1" x14ac:dyDescent="0.3">
      <c r="B16" s="10" t="s">
        <v>397</v>
      </c>
      <c r="C16" s="467">
        <v>1.4999999664723873E-2</v>
      </c>
      <c r="D16" s="468">
        <v>1.2000000104308128E-2</v>
      </c>
      <c r="E16" s="468">
        <v>1.6000000759959221E-2</v>
      </c>
      <c r="F16" s="468">
        <v>1.7000000923871994E-2</v>
      </c>
      <c r="G16" s="405">
        <v>2.0999999716877937E-2</v>
      </c>
      <c r="H16" s="405">
        <v>2.4000000208616257E-2</v>
      </c>
      <c r="I16" s="506">
        <v>2.8000000864267349E-2</v>
      </c>
      <c r="J16" s="1"/>
      <c r="K16" s="1"/>
      <c r="L16" s="1"/>
      <c r="M16" s="1"/>
    </row>
    <row r="17" spans="2:17" ht="15.75" thickBot="1" x14ac:dyDescent="0.3">
      <c r="C17" s="16"/>
      <c r="D17" s="16"/>
      <c r="E17" s="16"/>
      <c r="F17" s="16"/>
      <c r="H17" s="15"/>
    </row>
    <row r="18" spans="2:17" ht="20.25" customHeight="1" thickBot="1" x14ac:dyDescent="0.3">
      <c r="B18" s="27" t="s">
        <v>397</v>
      </c>
      <c r="C18" s="548" t="s">
        <v>4</v>
      </c>
      <c r="D18" s="549"/>
      <c r="E18" s="549"/>
      <c r="F18" s="549"/>
      <c r="G18" s="549"/>
      <c r="H18" s="549"/>
      <c r="I18" s="550"/>
      <c r="J18" s="135" t="s">
        <v>342</v>
      </c>
      <c r="Q18" s="135" t="s">
        <v>342</v>
      </c>
    </row>
    <row r="19" spans="2:17" ht="15.75" thickBot="1" x14ac:dyDescent="0.3">
      <c r="C19" s="413">
        <v>2018</v>
      </c>
      <c r="D19" s="414">
        <v>2019</v>
      </c>
      <c r="E19" s="414">
        <v>2020</v>
      </c>
      <c r="F19" s="414">
        <v>2021</v>
      </c>
      <c r="G19" s="414">
        <v>2022</v>
      </c>
      <c r="H19" s="414">
        <v>2023</v>
      </c>
      <c r="I19" s="415">
        <v>2024</v>
      </c>
    </row>
    <row r="20" spans="2:17" x14ac:dyDescent="0.25">
      <c r="B20" s="10" t="s">
        <v>394</v>
      </c>
      <c r="C20" s="5">
        <v>2.8000000864267349E-2</v>
      </c>
      <c r="D20" s="6">
        <v>1.7000000923871994E-2</v>
      </c>
      <c r="E20" s="6">
        <v>2.199999988079071E-2</v>
      </c>
      <c r="F20" s="6">
        <v>2.199999988079071E-2</v>
      </c>
      <c r="G20" s="453">
        <v>3.9000000804662704E-2</v>
      </c>
      <c r="H20" s="470">
        <v>4.3000001460313797E-2</v>
      </c>
      <c r="I20" s="417">
        <v>3.4000001847743988E-2</v>
      </c>
      <c r="J20" s="1"/>
      <c r="K20" s="1"/>
      <c r="L20" s="1"/>
      <c r="M20" s="1"/>
    </row>
    <row r="21" spans="2:17" x14ac:dyDescent="0.25">
      <c r="B21" s="10" t="s">
        <v>395</v>
      </c>
      <c r="C21" s="7">
        <v>1.9999999552965164E-2</v>
      </c>
      <c r="D21" s="4">
        <v>1.8999999389052391E-2</v>
      </c>
      <c r="E21" s="4">
        <v>2.6000000536441803E-2</v>
      </c>
      <c r="F21" s="4">
        <v>3.9000000804662704E-2</v>
      </c>
      <c r="G21" s="471">
        <v>4.1999999433755875E-2</v>
      </c>
      <c r="H21" s="465">
        <v>5.6000001728534698E-2</v>
      </c>
      <c r="I21" s="507">
        <v>8.6000002920627594E-2</v>
      </c>
      <c r="J21" s="1"/>
      <c r="K21" s="1"/>
      <c r="L21" s="1"/>
      <c r="M21" s="1"/>
    </row>
    <row r="22" spans="2:17" ht="15.75" thickBot="1" x14ac:dyDescent="0.3">
      <c r="B22" s="10" t="s">
        <v>396</v>
      </c>
      <c r="C22" s="8">
        <v>2.0999999716877937E-2</v>
      </c>
      <c r="D22" s="9">
        <v>1.7000000923871994E-2</v>
      </c>
      <c r="E22" s="9">
        <v>2.199999988079071E-2</v>
      </c>
      <c r="F22" s="9">
        <v>1.7000000923871994E-2</v>
      </c>
      <c r="G22" s="466">
        <v>1.2000000104308128E-2</v>
      </c>
      <c r="H22" s="455">
        <v>8.0000003799796104E-3</v>
      </c>
      <c r="I22" s="507">
        <v>6.0000000521540642E-3</v>
      </c>
      <c r="J22" s="1"/>
      <c r="K22" s="1"/>
      <c r="L22" s="1"/>
      <c r="M22" s="1"/>
    </row>
    <row r="23" spans="2:17" ht="15.75" thickBot="1" x14ac:dyDescent="0.3">
      <c r="B23" s="10" t="s">
        <v>397</v>
      </c>
      <c r="C23" s="467">
        <v>7.0000000298023224E-2</v>
      </c>
      <c r="D23" s="468">
        <v>5.4000001400709152E-2</v>
      </c>
      <c r="E23" s="468">
        <v>7.0000000298023224E-2</v>
      </c>
      <c r="F23" s="468">
        <v>7.6999999582767487E-2</v>
      </c>
      <c r="G23" s="469">
        <v>9.3000002205371857E-2</v>
      </c>
      <c r="H23" s="405">
        <v>0.10599999874830246</v>
      </c>
      <c r="I23" s="406">
        <v>0.12600000202655792</v>
      </c>
      <c r="J23" s="1"/>
      <c r="K23" s="1"/>
      <c r="L23" s="1"/>
      <c r="M23" s="1"/>
    </row>
  </sheetData>
  <mergeCells count="3">
    <mergeCell ref="C4:I4"/>
    <mergeCell ref="C11:I11"/>
    <mergeCell ref="C18:I1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J27"/>
  <sheetViews>
    <sheetView showGridLines="0" zoomScaleNormal="100" workbookViewId="0">
      <selection activeCell="B2" sqref="B2"/>
    </sheetView>
  </sheetViews>
  <sheetFormatPr defaultColWidth="8.7109375" defaultRowHeight="15" x14ac:dyDescent="0.25"/>
  <cols>
    <col min="3" max="3" width="38.7109375" customWidth="1"/>
  </cols>
  <sheetData>
    <row r="2" spans="2:10" x14ac:dyDescent="0.25">
      <c r="B2" s="2" t="s">
        <v>467</v>
      </c>
    </row>
    <row r="4" spans="2:10" ht="15.75" thickBot="1" x14ac:dyDescent="0.3">
      <c r="B4" s="29" t="s">
        <v>397</v>
      </c>
      <c r="C4" s="29" t="s">
        <v>468</v>
      </c>
    </row>
    <row r="5" spans="2:10" ht="15.75" thickBot="1" x14ac:dyDescent="0.3">
      <c r="B5" s="18"/>
      <c r="C5" s="110"/>
      <c r="D5" s="117">
        <v>2018</v>
      </c>
      <c r="E5" s="118">
        <v>2019</v>
      </c>
      <c r="F5" s="118">
        <v>2020</v>
      </c>
      <c r="G5" s="118">
        <v>2021</v>
      </c>
      <c r="H5" s="118">
        <v>2022</v>
      </c>
      <c r="I5" s="118">
        <v>2023</v>
      </c>
      <c r="J5" s="119">
        <v>2024</v>
      </c>
    </row>
    <row r="6" spans="2:10" x14ac:dyDescent="0.25">
      <c r="B6" s="351"/>
      <c r="C6" s="111" t="s">
        <v>407</v>
      </c>
      <c r="D6" s="113">
        <v>0.27969591016878864</v>
      </c>
      <c r="E6" s="114">
        <v>0.15075188544518556</v>
      </c>
      <c r="F6" s="114">
        <v>4.398743102845281E-2</v>
      </c>
      <c r="G6" s="114">
        <v>0.10237893135768401</v>
      </c>
      <c r="H6" s="472">
        <v>0.37695025561096274</v>
      </c>
      <c r="I6" s="473">
        <v>0.39849013589108706</v>
      </c>
      <c r="J6" s="417">
        <v>0.22082616326054022</v>
      </c>
    </row>
    <row r="7" spans="2:10" ht="30" x14ac:dyDescent="0.25">
      <c r="B7" s="351"/>
      <c r="C7" s="112" t="s">
        <v>406</v>
      </c>
      <c r="D7" s="115">
        <v>0.12955337770698672</v>
      </c>
      <c r="E7" s="116">
        <v>0.13458646074511521</v>
      </c>
      <c r="F7" s="116">
        <v>0.30705512679811114</v>
      </c>
      <c r="G7" s="116">
        <v>0.28971962845106974</v>
      </c>
      <c r="H7" s="473">
        <v>0.24286134593323247</v>
      </c>
      <c r="I7" s="473">
        <v>0.17282229759042975</v>
      </c>
      <c r="J7" s="425">
        <v>0.12401032727246532</v>
      </c>
    </row>
    <row r="8" spans="2:10" ht="30.75" thickBot="1" x14ac:dyDescent="0.3">
      <c r="B8" s="351"/>
      <c r="C8" s="532" t="s">
        <v>477</v>
      </c>
      <c r="D8" s="115">
        <v>2.5340512465119591E-3</v>
      </c>
      <c r="E8" s="116">
        <v>1.3909774351587275E-2</v>
      </c>
      <c r="F8" s="116">
        <v>1.0854041555267842E-2</v>
      </c>
      <c r="G8" s="116">
        <v>2.5488530733533694E-2</v>
      </c>
      <c r="H8" s="474">
        <v>1.4718869669827182E-3</v>
      </c>
      <c r="I8" s="473">
        <v>9.3495935340486294E-2</v>
      </c>
      <c r="J8" s="509">
        <v>0.33098106341900579</v>
      </c>
    </row>
    <row r="9" spans="2:10" ht="15.75" thickBot="1" x14ac:dyDescent="0.3">
      <c r="B9" s="28"/>
      <c r="C9" s="110" t="s">
        <v>408</v>
      </c>
      <c r="D9" s="129">
        <v>0.58821666087771263</v>
      </c>
      <c r="E9" s="130">
        <v>0.70075187945811201</v>
      </c>
      <c r="F9" s="130">
        <v>0.63810340061816817</v>
      </c>
      <c r="G9" s="130">
        <v>0.58241290945771251</v>
      </c>
      <c r="H9" s="475">
        <v>0.37871651148882207</v>
      </c>
      <c r="I9" s="475">
        <v>0.33519163117799688</v>
      </c>
      <c r="J9" s="418">
        <v>0.32418244604798868</v>
      </c>
    </row>
    <row r="26" spans="2:2" x14ac:dyDescent="0.25">
      <c r="B26" s="135" t="s">
        <v>341</v>
      </c>
    </row>
    <row r="27" spans="2:2" x14ac:dyDescent="0.25">
      <c r="B27" s="135"/>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K34"/>
  <sheetViews>
    <sheetView showGridLines="0" zoomScaleNormal="100" workbookViewId="0">
      <selection activeCell="B2" sqref="B2"/>
    </sheetView>
  </sheetViews>
  <sheetFormatPr defaultRowHeight="15" x14ac:dyDescent="0.25"/>
  <cols>
    <col min="2" max="2" width="27.28515625" bestFit="1" customWidth="1"/>
    <col min="6" max="6" width="8.7109375" customWidth="1"/>
  </cols>
  <sheetData>
    <row r="2" spans="2:11" x14ac:dyDescent="0.25">
      <c r="B2" s="2" t="s">
        <v>469</v>
      </c>
    </row>
    <row r="3" spans="2:11" ht="15.75" thickBot="1" x14ac:dyDescent="0.3"/>
    <row r="4" spans="2:11" ht="18" customHeight="1" thickBot="1" x14ac:dyDescent="0.3">
      <c r="C4" s="545" t="s">
        <v>5</v>
      </c>
      <c r="D4" s="546"/>
      <c r="E4" s="546"/>
      <c r="F4" s="546"/>
      <c r="G4" s="546"/>
      <c r="H4" s="546"/>
      <c r="I4" s="547"/>
    </row>
    <row r="5" spans="2:11" ht="15.75" thickBot="1" x14ac:dyDescent="0.3">
      <c r="C5" s="102">
        <v>2018</v>
      </c>
      <c r="D5" s="103">
        <v>2019</v>
      </c>
      <c r="E5" s="103">
        <v>2020</v>
      </c>
      <c r="F5" s="103">
        <v>2021</v>
      </c>
      <c r="G5" s="459">
        <v>2022</v>
      </c>
      <c r="H5" s="459">
        <v>2023</v>
      </c>
      <c r="I5" s="510">
        <v>2024</v>
      </c>
    </row>
    <row r="6" spans="2:11" x14ac:dyDescent="0.25">
      <c r="B6" s="2" t="s">
        <v>409</v>
      </c>
      <c r="C6" s="11">
        <v>1.6000000759959221E-2</v>
      </c>
      <c r="D6" s="12">
        <v>1.3000000268220901E-2</v>
      </c>
      <c r="E6" s="12">
        <v>1.2000000104308128E-2</v>
      </c>
      <c r="F6" s="404">
        <v>1.0999999940395355E-2</v>
      </c>
      <c r="G6" s="473">
        <v>1.4000000432133675E-2</v>
      </c>
      <c r="H6" s="453">
        <v>1.7000000923871994E-2</v>
      </c>
      <c r="I6" s="416">
        <v>9.9999997764825821E-3</v>
      </c>
      <c r="J6" s="1"/>
      <c r="K6" s="1"/>
    </row>
    <row r="7" spans="2:11" x14ac:dyDescent="0.25">
      <c r="B7" s="369" t="s">
        <v>410</v>
      </c>
      <c r="C7" s="13">
        <v>4.999999888241291E-3</v>
      </c>
      <c r="D7" s="14">
        <v>4.0000001899898052E-3</v>
      </c>
      <c r="E7" s="14">
        <v>3.0000000260770321E-3</v>
      </c>
      <c r="F7" s="402">
        <v>3.0000000260770321E-3</v>
      </c>
      <c r="G7" s="473">
        <v>4.999999888241291E-3</v>
      </c>
      <c r="H7" s="454">
        <v>6.0000000521540642E-3</v>
      </c>
      <c r="I7" s="417">
        <v>6.0000000521540642E-3</v>
      </c>
      <c r="J7" s="1"/>
      <c r="K7" s="1"/>
    </row>
    <row r="8" spans="2:11" x14ac:dyDescent="0.25">
      <c r="B8" s="369" t="s">
        <v>411</v>
      </c>
      <c r="C8" s="13">
        <v>1.0999999940395355E-2</v>
      </c>
      <c r="D8" s="14">
        <v>8.999999612569809E-3</v>
      </c>
      <c r="E8" s="14">
        <v>8.999999612569809E-3</v>
      </c>
      <c r="F8" s="402">
        <v>8.0000003799796104E-3</v>
      </c>
      <c r="G8" s="473">
        <v>8.999999612569809E-3</v>
      </c>
      <c r="H8" s="454">
        <v>1.0999999940395355E-2</v>
      </c>
      <c r="I8" s="417">
        <v>4.0000001899898052E-3</v>
      </c>
      <c r="J8" s="1"/>
      <c r="K8" s="1"/>
    </row>
    <row r="9" spans="2:11" x14ac:dyDescent="0.25">
      <c r="B9" s="370" t="s">
        <v>412</v>
      </c>
      <c r="C9" s="13">
        <v>0.22699999809265137</v>
      </c>
      <c r="D9" s="14">
        <v>0.20299999415874481</v>
      </c>
      <c r="E9" s="14">
        <v>0.17700000107288361</v>
      </c>
      <c r="F9" s="402">
        <v>0.26499998569488525</v>
      </c>
      <c r="G9" s="473">
        <v>0.21799999475479126</v>
      </c>
      <c r="H9" s="454">
        <v>0.17599999904632568</v>
      </c>
      <c r="I9" s="417">
        <v>0.13199999928474426</v>
      </c>
      <c r="J9" s="1"/>
      <c r="K9" s="1"/>
    </row>
    <row r="10" spans="2:11" x14ac:dyDescent="0.25">
      <c r="B10" s="370" t="s">
        <v>413</v>
      </c>
      <c r="C10" s="13">
        <v>8.0000003799796104E-3</v>
      </c>
      <c r="D10" s="14">
        <v>4.999999888241291E-3</v>
      </c>
      <c r="E10" s="14">
        <v>4.999999888241291E-3</v>
      </c>
      <c r="F10" s="402">
        <v>4.999999888241291E-3</v>
      </c>
      <c r="G10" s="473">
        <v>4.0000001899898052E-3</v>
      </c>
      <c r="H10" s="454">
        <v>3.0000000260770321E-3</v>
      </c>
      <c r="I10" s="417">
        <v>2.0000000949949026E-3</v>
      </c>
      <c r="J10" s="1"/>
      <c r="K10" s="1"/>
    </row>
    <row r="11" spans="2:11" x14ac:dyDescent="0.25">
      <c r="B11" s="2" t="s">
        <v>414</v>
      </c>
      <c r="C11" s="13">
        <v>1.0000000474974513E-3</v>
      </c>
      <c r="D11" s="14">
        <v>0</v>
      </c>
      <c r="E11" s="14">
        <v>0</v>
      </c>
      <c r="F11" s="402">
        <v>0</v>
      </c>
      <c r="G11" s="473">
        <v>0</v>
      </c>
      <c r="H11" s="454">
        <v>0</v>
      </c>
      <c r="I11" s="417">
        <v>0</v>
      </c>
      <c r="J11" s="1"/>
      <c r="K11" s="1"/>
    </row>
    <row r="12" spans="2:11" x14ac:dyDescent="0.25">
      <c r="B12" s="2" t="s">
        <v>415</v>
      </c>
      <c r="C12" s="13">
        <v>1.7000000923871994E-2</v>
      </c>
      <c r="D12" s="14">
        <v>1.0999999940395355E-2</v>
      </c>
      <c r="E12" s="14">
        <v>1.4000000432133675E-2</v>
      </c>
      <c r="F12" s="402">
        <v>0.12200000137090683</v>
      </c>
      <c r="G12" s="473">
        <v>6.3000001013278961E-2</v>
      </c>
      <c r="H12" s="454">
        <v>0.10400000214576721</v>
      </c>
      <c r="I12" s="417">
        <v>8.6999997496604919E-2</v>
      </c>
      <c r="J12" s="1"/>
      <c r="K12" s="1"/>
    </row>
    <row r="13" spans="2:11" x14ac:dyDescent="0.25">
      <c r="B13" s="370" t="s">
        <v>416</v>
      </c>
      <c r="C13" s="13">
        <v>0.11400000005960464</v>
      </c>
      <c r="D13" s="14">
        <v>3.5999998450279236E-2</v>
      </c>
      <c r="E13" s="14">
        <v>3.2999999821186066E-2</v>
      </c>
      <c r="F13" s="402">
        <v>3.2000001519918442E-2</v>
      </c>
      <c r="G13" s="473">
        <v>2.8000000864267349E-2</v>
      </c>
      <c r="H13" s="454">
        <v>2.500000037252903E-2</v>
      </c>
      <c r="I13" s="417">
        <v>2.3000000044703484E-2</v>
      </c>
      <c r="J13" s="1"/>
      <c r="K13" s="1"/>
    </row>
    <row r="14" spans="2:11" ht="15.75" thickBot="1" x14ac:dyDescent="0.3">
      <c r="B14" s="2" t="s">
        <v>417</v>
      </c>
      <c r="C14" s="371">
        <v>5.0720963549852033E-2</v>
      </c>
      <c r="D14" s="372">
        <v>5.3966849887819149E-2</v>
      </c>
      <c r="E14" s="372">
        <v>6.6719311630794809E-2</v>
      </c>
      <c r="F14" s="372">
        <v>5.6903094751758108E-2</v>
      </c>
      <c r="G14" s="474">
        <v>5.2248568779447821E-2</v>
      </c>
      <c r="H14" s="455">
        <v>6.1575992617256346E-2</v>
      </c>
      <c r="I14" s="417">
        <v>6.8378758131454276E-2</v>
      </c>
      <c r="J14" s="1"/>
      <c r="K14" s="1"/>
    </row>
    <row r="15" spans="2:11" ht="15.75" thickBot="1" x14ac:dyDescent="0.3">
      <c r="B15" s="2" t="s">
        <v>52</v>
      </c>
      <c r="C15" s="511">
        <v>0.41672096195822173</v>
      </c>
      <c r="D15" s="469">
        <v>0.31096684218764409</v>
      </c>
      <c r="E15" s="469">
        <v>0.29371931205175261</v>
      </c>
      <c r="F15" s="469">
        <v>0.36990308226085972</v>
      </c>
      <c r="G15" s="123">
        <v>0.31624856408930735</v>
      </c>
      <c r="H15" s="469">
        <v>0.28257599205473749</v>
      </c>
      <c r="I15" s="406">
        <v>0.23537875779804079</v>
      </c>
      <c r="J15" s="3"/>
      <c r="K15" s="3"/>
    </row>
    <row r="33" spans="2:2" x14ac:dyDescent="0.25">
      <c r="B33" s="135" t="s">
        <v>342</v>
      </c>
    </row>
    <row r="34" spans="2:2" x14ac:dyDescent="0.25">
      <c r="B34" s="135" t="s">
        <v>418</v>
      </c>
    </row>
  </sheetData>
  <mergeCells count="1">
    <mergeCell ref="C4:I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M18"/>
  <sheetViews>
    <sheetView showGridLines="0" zoomScaleNormal="100" workbookViewId="0">
      <selection activeCell="B2" sqref="B2"/>
    </sheetView>
  </sheetViews>
  <sheetFormatPr defaultRowHeight="15" x14ac:dyDescent="0.25"/>
  <cols>
    <col min="2" max="2" width="20.5703125" bestFit="1" customWidth="1"/>
    <col min="6" max="6" width="8.7109375" customWidth="1"/>
  </cols>
  <sheetData>
    <row r="2" spans="2:13" x14ac:dyDescent="0.25">
      <c r="B2" s="2" t="s">
        <v>470</v>
      </c>
    </row>
    <row r="3" spans="2:13" ht="15.75" thickBot="1" x14ac:dyDescent="0.3"/>
    <row r="4" spans="2:13" ht="15.75" thickBot="1" x14ac:dyDescent="0.3">
      <c r="C4" s="545" t="s">
        <v>6</v>
      </c>
      <c r="D4" s="546"/>
      <c r="E4" s="546"/>
      <c r="F4" s="546"/>
      <c r="G4" s="546"/>
      <c r="H4" s="546"/>
      <c r="I4" s="547"/>
    </row>
    <row r="5" spans="2:13" ht="15.75" thickBot="1" x14ac:dyDescent="0.3">
      <c r="C5" s="102">
        <v>2018</v>
      </c>
      <c r="D5" s="103">
        <v>2019</v>
      </c>
      <c r="E5" s="103">
        <v>2020</v>
      </c>
      <c r="F5" s="103">
        <v>2021</v>
      </c>
      <c r="G5" s="459">
        <v>2022</v>
      </c>
      <c r="H5" s="459">
        <v>2023</v>
      </c>
      <c r="I5" s="510">
        <v>2024</v>
      </c>
    </row>
    <row r="6" spans="2:13" x14ac:dyDescent="0.25">
      <c r="B6" s="2" t="s">
        <v>409</v>
      </c>
      <c r="C6" s="124">
        <v>0.18500000238418579</v>
      </c>
      <c r="D6" s="120">
        <v>0.14900000393390656</v>
      </c>
      <c r="E6" s="120">
        <v>0.1379999965429306</v>
      </c>
      <c r="F6" s="426">
        <v>0.14100000262260437</v>
      </c>
      <c r="G6" s="453">
        <v>0.14800000190734863</v>
      </c>
      <c r="H6" s="454">
        <v>0.17000000178813934</v>
      </c>
      <c r="I6" s="416">
        <v>8.6000002920627594E-2</v>
      </c>
      <c r="J6" s="1"/>
      <c r="K6" s="1"/>
      <c r="L6" s="1"/>
      <c r="M6" s="1"/>
    </row>
    <row r="7" spans="2:13" x14ac:dyDescent="0.25">
      <c r="B7" s="369" t="s">
        <v>410</v>
      </c>
      <c r="C7" s="89">
        <v>6.1000000685453415E-2</v>
      </c>
      <c r="D7" s="121">
        <v>4.1999999433755875E-2</v>
      </c>
      <c r="E7" s="121">
        <v>3.2000001519918442E-2</v>
      </c>
      <c r="F7" s="427">
        <v>3.5000000149011612E-2</v>
      </c>
      <c r="G7" s="454">
        <v>5.000000074505806E-2</v>
      </c>
      <c r="H7" s="454">
        <v>6.1000000685453415E-2</v>
      </c>
      <c r="I7" s="417">
        <v>5.000000074505806E-2</v>
      </c>
      <c r="J7" s="1"/>
      <c r="K7" s="1"/>
      <c r="L7" s="1"/>
      <c r="M7" s="1"/>
    </row>
    <row r="8" spans="2:13" x14ac:dyDescent="0.25">
      <c r="B8" s="369" t="s">
        <v>411</v>
      </c>
      <c r="C8" s="89">
        <v>0.12399999797344208</v>
      </c>
      <c r="D8" s="121">
        <v>0.10700000077486038</v>
      </c>
      <c r="E8" s="121">
        <v>0.10599999874830246</v>
      </c>
      <c r="F8" s="427">
        <v>0.10599999874830246</v>
      </c>
      <c r="G8" s="454">
        <v>9.7000002861022949E-2</v>
      </c>
      <c r="H8" s="454">
        <v>0.10899999737739563</v>
      </c>
      <c r="I8" s="417">
        <v>3.5999998450279236E-2</v>
      </c>
      <c r="J8" s="1"/>
      <c r="K8" s="1"/>
      <c r="L8" s="1"/>
      <c r="M8" s="1"/>
    </row>
    <row r="9" spans="2:13" x14ac:dyDescent="0.25">
      <c r="B9" s="370" t="s">
        <v>412</v>
      </c>
      <c r="C9" s="89">
        <v>2.5810000896453857</v>
      </c>
      <c r="D9" s="121">
        <v>2.3180000782012939</v>
      </c>
      <c r="E9" s="121">
        <v>2.0729999542236328</v>
      </c>
      <c r="F9" s="427">
        <v>3.3570001125335693</v>
      </c>
      <c r="G9" s="454">
        <v>2.2820000648498535</v>
      </c>
      <c r="H9" s="454">
        <v>1.7560000419616699</v>
      </c>
      <c r="I9" s="417">
        <v>1.1740000247955322</v>
      </c>
      <c r="J9" s="1"/>
      <c r="K9" s="1"/>
      <c r="L9" s="1"/>
      <c r="M9" s="1"/>
    </row>
    <row r="10" spans="2:13" x14ac:dyDescent="0.25">
      <c r="B10" s="370" t="s">
        <v>413</v>
      </c>
      <c r="C10" s="89">
        <v>8.9000001549720764E-2</v>
      </c>
      <c r="D10" s="121">
        <v>6.1999998986721039E-2</v>
      </c>
      <c r="E10" s="121">
        <v>6.3000001013278961E-2</v>
      </c>
      <c r="F10" s="427">
        <v>6.1999998986721039E-2</v>
      </c>
      <c r="G10" s="454">
        <v>4.3000001460313797E-2</v>
      </c>
      <c r="H10" s="454">
        <v>3.2000001519918442E-2</v>
      </c>
      <c r="I10" s="417">
        <v>1.6000000759959221E-2</v>
      </c>
      <c r="J10" s="1"/>
      <c r="K10" s="1"/>
      <c r="L10" s="1"/>
      <c r="M10" s="1"/>
    </row>
    <row r="11" spans="2:13" x14ac:dyDescent="0.25">
      <c r="B11" s="2" t="s">
        <v>414</v>
      </c>
      <c r="C11" s="89">
        <v>7.0000002160668373E-3</v>
      </c>
      <c r="D11" s="121">
        <v>3.0000000260770321E-3</v>
      </c>
      <c r="E11" s="121">
        <v>2.0000000949949026E-3</v>
      </c>
      <c r="F11" s="427">
        <v>3.0000000260770321E-3</v>
      </c>
      <c r="G11" s="454">
        <v>2.0000000949949026E-3</v>
      </c>
      <c r="H11" s="454">
        <v>2.0000000949949026E-3</v>
      </c>
      <c r="I11" s="417">
        <v>2.0000000949949026E-3</v>
      </c>
      <c r="J11" s="1"/>
      <c r="K11" s="1"/>
      <c r="L11" s="1"/>
      <c r="M11" s="1"/>
    </row>
    <row r="12" spans="2:13" x14ac:dyDescent="0.25">
      <c r="B12" s="2" t="s">
        <v>415</v>
      </c>
      <c r="C12" s="89">
        <v>0.19599999487400055</v>
      </c>
      <c r="D12" s="121">
        <v>0.12999999523162842</v>
      </c>
      <c r="E12" s="121">
        <v>0.16599999368190765</v>
      </c>
      <c r="F12" s="427">
        <v>1.5490000247955322</v>
      </c>
      <c r="G12" s="454">
        <v>0.66200000047683716</v>
      </c>
      <c r="H12" s="454">
        <v>1.0440000295639038</v>
      </c>
      <c r="I12" s="417">
        <v>0.7720000147819519</v>
      </c>
      <c r="J12" s="1"/>
      <c r="K12" s="1"/>
      <c r="L12" s="1"/>
      <c r="M12" s="1"/>
    </row>
    <row r="13" spans="2:13" x14ac:dyDescent="0.25">
      <c r="B13" s="370" t="s">
        <v>416</v>
      </c>
      <c r="C13" s="89">
        <v>1.2929999828338623</v>
      </c>
      <c r="D13" s="121">
        <v>0.41699999570846558</v>
      </c>
      <c r="E13" s="121">
        <v>0.38999998569488525</v>
      </c>
      <c r="F13" s="427">
        <v>0.40099999308586121</v>
      </c>
      <c r="G13" s="454">
        <v>0.28999999165534973</v>
      </c>
      <c r="H13" s="454">
        <v>0.25200000405311584</v>
      </c>
      <c r="I13" s="417">
        <v>0.20000000298023224</v>
      </c>
      <c r="J13" s="1"/>
      <c r="K13" s="1"/>
      <c r="L13" s="1"/>
      <c r="M13" s="1"/>
    </row>
    <row r="14" spans="2:13" ht="15.75" thickBot="1" x14ac:dyDescent="0.3">
      <c r="B14" s="2" t="s">
        <v>417</v>
      </c>
      <c r="C14" s="125">
        <v>0.57771197854680334</v>
      </c>
      <c r="D14" s="122">
        <v>0.61705470317476729</v>
      </c>
      <c r="E14" s="122">
        <v>0.78231737008329016</v>
      </c>
      <c r="F14" s="122">
        <v>0.72123004154461923</v>
      </c>
      <c r="G14" s="454">
        <v>0.54662116852176468</v>
      </c>
      <c r="H14" s="455">
        <v>0.61566677245507162</v>
      </c>
      <c r="I14" s="417">
        <v>0.60604084085976506</v>
      </c>
      <c r="J14" s="1"/>
      <c r="K14" s="1"/>
      <c r="L14" s="1"/>
      <c r="M14" s="1"/>
    </row>
    <row r="15" spans="2:13" ht="15.75" thickBot="1" x14ac:dyDescent="0.3">
      <c r="B15" s="2" t="s">
        <v>52</v>
      </c>
      <c r="C15" s="376">
        <v>4.7327120514507346</v>
      </c>
      <c r="D15" s="123">
        <v>3.5660547763059411</v>
      </c>
      <c r="E15" s="123">
        <v>3.448317311378303</v>
      </c>
      <c r="F15" s="123">
        <v>4.6852301450741622</v>
      </c>
      <c r="G15" s="405">
        <v>3.3106212301883575</v>
      </c>
      <c r="H15" s="405">
        <v>2.8276668181476197</v>
      </c>
      <c r="I15" s="406">
        <v>2.0840408686858209</v>
      </c>
      <c r="J15" s="3"/>
      <c r="K15" s="3"/>
      <c r="L15" s="3"/>
      <c r="M15" s="3"/>
    </row>
    <row r="17" spans="2:2" x14ac:dyDescent="0.25">
      <c r="B17" s="135" t="s">
        <v>341</v>
      </c>
    </row>
    <row r="18" spans="2:2" x14ac:dyDescent="0.25">
      <c r="B18" s="135" t="s">
        <v>418</v>
      </c>
    </row>
  </sheetData>
  <mergeCells count="1">
    <mergeCell ref="C4:I4"/>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1:I24"/>
  <sheetViews>
    <sheetView showGridLines="0" zoomScaleNormal="100" workbookViewId="0">
      <selection activeCell="B2" sqref="B2"/>
    </sheetView>
  </sheetViews>
  <sheetFormatPr defaultRowHeight="15" x14ac:dyDescent="0.25"/>
  <cols>
    <col min="2" max="2" width="24" customWidth="1"/>
  </cols>
  <sheetData>
    <row r="1" spans="2:9" x14ac:dyDescent="0.25">
      <c r="D1" s="45"/>
      <c r="E1" s="45"/>
    </row>
    <row r="2" spans="2:9" x14ac:dyDescent="0.25">
      <c r="B2" s="2" t="s">
        <v>471</v>
      </c>
      <c r="D2" s="45"/>
      <c r="E2" s="45"/>
    </row>
    <row r="3" spans="2:9" ht="15.75" thickBot="1" x14ac:dyDescent="0.3">
      <c r="D3" s="45"/>
      <c r="E3" s="45"/>
    </row>
    <row r="4" spans="2:9" ht="15.75" thickBot="1" x14ac:dyDescent="0.3">
      <c r="C4" s="431">
        <v>2018</v>
      </c>
      <c r="D4" s="428">
        <v>2019</v>
      </c>
      <c r="E4" s="432">
        <v>2020</v>
      </c>
      <c r="F4" s="428">
        <v>2021</v>
      </c>
      <c r="G4" s="476">
        <v>2022</v>
      </c>
      <c r="H4" s="476">
        <v>2023</v>
      </c>
      <c r="I4" s="512">
        <v>2024</v>
      </c>
    </row>
    <row r="5" spans="2:9" x14ac:dyDescent="0.25">
      <c r="B5" s="127" t="s">
        <v>419</v>
      </c>
      <c r="C5" s="433">
        <v>0.4542726960965543</v>
      </c>
      <c r="D5" s="429">
        <v>0.41547191926215821</v>
      </c>
      <c r="E5" s="429">
        <v>0.33308388545592682</v>
      </c>
      <c r="F5" s="429">
        <v>0.43274145983659862</v>
      </c>
      <c r="G5" s="456">
        <v>0.36614173639123243</v>
      </c>
      <c r="H5" s="499">
        <v>0.24679170468307585</v>
      </c>
      <c r="I5" s="421">
        <v>0.27657020019951029</v>
      </c>
    </row>
    <row r="6" spans="2:9" ht="15.75" thickBot="1" x14ac:dyDescent="0.3">
      <c r="B6" s="128" t="s">
        <v>420</v>
      </c>
      <c r="C6" s="434">
        <v>0.5457273039034457</v>
      </c>
      <c r="D6" s="430">
        <v>0.58452808073784179</v>
      </c>
      <c r="E6" s="430">
        <v>0.66691611454407318</v>
      </c>
      <c r="F6" s="430">
        <v>0.56725854016340138</v>
      </c>
      <c r="G6" s="458">
        <v>0.63385826360876751</v>
      </c>
      <c r="H6" s="458">
        <v>0.75320829531692413</v>
      </c>
      <c r="I6" s="422">
        <v>0.72342979980048971</v>
      </c>
    </row>
    <row r="9" spans="2:9" x14ac:dyDescent="0.25">
      <c r="B9" s="88"/>
      <c r="D9" s="1"/>
      <c r="E9" s="1"/>
    </row>
    <row r="24" spans="2:2" x14ac:dyDescent="0.25">
      <c r="B24" s="135" t="s">
        <v>341</v>
      </c>
    </row>
  </sheetData>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Y73"/>
  <sheetViews>
    <sheetView showGridLines="0" zoomScaleNormal="100" workbookViewId="0">
      <selection activeCell="C2" sqref="C2"/>
    </sheetView>
  </sheetViews>
  <sheetFormatPr defaultColWidth="8.7109375" defaultRowHeight="15" x14ac:dyDescent="0.25"/>
  <cols>
    <col min="1" max="1" width="8.7109375" style="165"/>
    <col min="2" max="2" width="2.5703125" style="165" customWidth="1"/>
    <col min="3" max="3" width="21.42578125" style="165" customWidth="1"/>
    <col min="4" max="4" width="2.5703125" style="165" customWidth="1"/>
    <col min="5" max="5" width="15.7109375" style="165" customWidth="1"/>
    <col min="6" max="6" width="2.5703125" style="165" customWidth="1"/>
    <col min="7" max="7" width="85.5703125" style="165" bestFit="1" customWidth="1"/>
    <col min="8" max="9" width="2.5703125" style="165" customWidth="1"/>
    <col min="10" max="13" width="8.5703125" style="165" customWidth="1"/>
    <col min="14" max="14" width="9.7109375" style="165" customWidth="1"/>
    <col min="15" max="15" width="9" style="165" customWidth="1"/>
    <col min="16" max="16" width="8.5703125" style="165" customWidth="1"/>
    <col min="17" max="16384" width="8.7109375" style="165"/>
  </cols>
  <sheetData>
    <row r="1" spans="1:21" x14ac:dyDescent="0.25">
      <c r="G1" s="188"/>
    </row>
    <row r="2" spans="1:21" x14ac:dyDescent="0.25">
      <c r="B2" s="241" t="s">
        <v>474</v>
      </c>
      <c r="C2" s="166"/>
      <c r="D2" s="166"/>
      <c r="E2" s="166"/>
      <c r="F2" s="166"/>
      <c r="G2" s="166"/>
      <c r="H2" s="166"/>
    </row>
    <row r="3" spans="1:21" ht="15.75" thickBot="1" x14ac:dyDescent="0.3">
      <c r="C3" s="166"/>
      <c r="D3" s="166"/>
      <c r="E3" s="166"/>
      <c r="F3" s="166"/>
      <c r="G3" s="166"/>
      <c r="H3" s="166"/>
    </row>
    <row r="4" spans="1:21" x14ac:dyDescent="0.25">
      <c r="A4" s="144"/>
      <c r="B4" s="189"/>
      <c r="C4" s="551" t="s">
        <v>53</v>
      </c>
      <c r="D4" s="172"/>
      <c r="E4" s="554" t="s">
        <v>8</v>
      </c>
      <c r="F4" s="172"/>
      <c r="G4" s="557" t="s">
        <v>9</v>
      </c>
      <c r="H4" s="172"/>
      <c r="I4" s="172"/>
      <c r="J4" s="560" t="s">
        <v>26</v>
      </c>
      <c r="K4" s="561"/>
      <c r="L4" s="561"/>
      <c r="M4" s="561"/>
      <c r="N4" s="561"/>
      <c r="O4" s="561"/>
      <c r="P4" s="562"/>
    </row>
    <row r="5" spans="1:21" ht="7.5" customHeight="1" x14ac:dyDescent="0.25">
      <c r="A5" s="144"/>
      <c r="B5" s="146"/>
      <c r="C5" s="552"/>
      <c r="D5" s="144"/>
      <c r="E5" s="555"/>
      <c r="F5" s="144"/>
      <c r="G5" s="558"/>
      <c r="H5" s="144"/>
      <c r="I5" s="144"/>
      <c r="J5" s="513"/>
      <c r="K5" s="190"/>
      <c r="L5" s="190"/>
      <c r="M5" s="190"/>
      <c r="N5" s="144"/>
      <c r="O5" s="144"/>
      <c r="P5" s="480"/>
      <c r="U5" s="191"/>
    </row>
    <row r="6" spans="1:21" ht="7.5" customHeight="1" x14ac:dyDescent="0.25">
      <c r="A6" s="144"/>
      <c r="B6" s="146"/>
      <c r="C6" s="552"/>
      <c r="D6" s="144"/>
      <c r="E6" s="555"/>
      <c r="F6" s="144"/>
      <c r="G6" s="558"/>
      <c r="H6" s="144"/>
      <c r="I6" s="144"/>
      <c r="J6" s="146"/>
      <c r="K6" s="144"/>
      <c r="L6" s="144"/>
      <c r="M6" s="144"/>
      <c r="N6" s="398"/>
      <c r="O6" s="398"/>
      <c r="P6" s="148"/>
      <c r="U6" s="191"/>
    </row>
    <row r="7" spans="1:21" x14ac:dyDescent="0.25">
      <c r="A7" s="144"/>
      <c r="B7" s="192"/>
      <c r="C7" s="553"/>
      <c r="D7" s="144"/>
      <c r="E7" s="556"/>
      <c r="F7" s="144"/>
      <c r="G7" s="559"/>
      <c r="H7" s="144"/>
      <c r="I7" s="194"/>
      <c r="J7" s="495">
        <v>2018</v>
      </c>
      <c r="K7" s="193">
        <v>2019</v>
      </c>
      <c r="L7" s="193">
        <v>2020</v>
      </c>
      <c r="M7" s="193">
        <v>2021</v>
      </c>
      <c r="N7" s="193">
        <v>2022</v>
      </c>
      <c r="O7" s="193">
        <v>2023</v>
      </c>
      <c r="P7" s="435">
        <v>2024</v>
      </c>
    </row>
    <row r="8" spans="1:21" ht="7.5" customHeight="1" x14ac:dyDescent="0.25">
      <c r="A8" s="144"/>
      <c r="B8" s="196"/>
      <c r="C8" s="155"/>
      <c r="D8" s="144"/>
      <c r="E8" s="155"/>
      <c r="F8" s="144"/>
      <c r="G8" s="144"/>
      <c r="H8" s="144"/>
      <c r="I8" s="151"/>
      <c r="J8" s="196"/>
      <c r="K8" s="151"/>
      <c r="L8" s="151"/>
      <c r="M8" s="151"/>
      <c r="N8" s="477"/>
      <c r="O8" s="151"/>
      <c r="P8" s="152"/>
    </row>
    <row r="9" spans="1:21" x14ac:dyDescent="0.25">
      <c r="A9" s="144"/>
      <c r="B9" s="196"/>
      <c r="C9" s="155"/>
      <c r="D9" s="144"/>
      <c r="E9" s="155"/>
      <c r="F9" s="144"/>
      <c r="G9" s="195" t="s">
        <v>382</v>
      </c>
      <c r="H9" s="144"/>
      <c r="I9" s="151"/>
      <c r="J9" s="196"/>
      <c r="K9" s="151"/>
      <c r="L9" s="151"/>
      <c r="M9" s="151"/>
      <c r="N9" s="151"/>
      <c r="O9" s="151"/>
      <c r="P9" s="152"/>
    </row>
    <row r="10" spans="1:21" x14ac:dyDescent="0.25">
      <c r="A10" s="144"/>
      <c r="B10" s="196"/>
      <c r="C10" s="155">
        <v>55</v>
      </c>
      <c r="D10" s="144"/>
      <c r="E10" s="155" t="s">
        <v>10</v>
      </c>
      <c r="F10" s="144"/>
      <c r="G10" s="150" t="s">
        <v>389</v>
      </c>
      <c r="H10" s="144"/>
      <c r="I10" s="151"/>
      <c r="J10" s="514">
        <v>2.0745700721332541E-2</v>
      </c>
      <c r="K10" s="386">
        <v>1.5291883274775044E-2</v>
      </c>
      <c r="L10" s="386">
        <v>1.1711172112983946E-2</v>
      </c>
      <c r="M10" s="386">
        <v>1.1372941152217304E-2</v>
      </c>
      <c r="N10" s="478">
        <v>1.0948952504399406E-2</v>
      </c>
      <c r="O10" s="151">
        <v>1.2718446512019083E-2</v>
      </c>
      <c r="P10" s="152">
        <v>1.0243820758019983E-2</v>
      </c>
    </row>
    <row r="11" spans="1:21" x14ac:dyDescent="0.25">
      <c r="A11" s="144"/>
      <c r="B11" s="196"/>
      <c r="C11" s="155"/>
      <c r="D11" s="144"/>
      <c r="E11" s="155"/>
      <c r="F11" s="144"/>
      <c r="G11" s="197" t="s">
        <v>390</v>
      </c>
      <c r="H11" s="144"/>
      <c r="I11" s="151"/>
      <c r="J11" s="514">
        <v>5.2472442318235784E-3</v>
      </c>
      <c r="K11" s="386">
        <v>5.1562481112163014E-3</v>
      </c>
      <c r="L11" s="386">
        <v>2.8720909081459333E-3</v>
      </c>
      <c r="M11" s="386">
        <v>4.5215244209274186E-3</v>
      </c>
      <c r="N11" s="478">
        <v>3.8677791541539917E-3</v>
      </c>
      <c r="O11" s="151">
        <v>4.7316275591592575E-3</v>
      </c>
      <c r="P11" s="152">
        <v>2.5909864461258073E-3</v>
      </c>
    </row>
    <row r="12" spans="1:21" x14ac:dyDescent="0.25">
      <c r="A12" s="144"/>
      <c r="B12" s="196"/>
      <c r="C12" s="155"/>
      <c r="D12" s="144"/>
      <c r="E12" s="155"/>
      <c r="F12" s="144"/>
      <c r="G12" s="197" t="s">
        <v>391</v>
      </c>
      <c r="H12" s="144"/>
      <c r="I12" s="151"/>
      <c r="J12" s="514">
        <v>1.5498456489508962E-2</v>
      </c>
      <c r="K12" s="386">
        <v>1.0135635163558743E-2</v>
      </c>
      <c r="L12" s="386">
        <v>8.8390812048380132E-3</v>
      </c>
      <c r="M12" s="386">
        <v>6.8514167312898845E-3</v>
      </c>
      <c r="N12" s="478">
        <v>7.0811733502454156E-3</v>
      </c>
      <c r="O12" s="151">
        <v>7.9868189528598272E-3</v>
      </c>
      <c r="P12" s="152">
        <v>7.6528343118941744E-3</v>
      </c>
    </row>
    <row r="13" spans="1:21" ht="7.15" customHeight="1" thickBot="1" x14ac:dyDescent="0.3">
      <c r="A13" s="144"/>
      <c r="B13" s="198"/>
      <c r="C13" s="160"/>
      <c r="D13" s="158"/>
      <c r="E13" s="160"/>
      <c r="F13" s="158"/>
      <c r="G13" s="158"/>
      <c r="H13" s="158"/>
      <c r="I13" s="160"/>
      <c r="J13" s="515"/>
      <c r="K13" s="161"/>
      <c r="L13" s="161"/>
      <c r="M13" s="161"/>
      <c r="N13" s="160"/>
      <c r="O13" s="161"/>
      <c r="P13" s="479"/>
    </row>
    <row r="14" spans="1:21" ht="5.0999999999999996" customHeight="1" x14ac:dyDescent="0.25">
      <c r="A14" s="144"/>
      <c r="B14" s="147"/>
      <c r="C14" s="147"/>
      <c r="D14" s="144"/>
      <c r="E14" s="147"/>
      <c r="F14" s="144"/>
      <c r="G14" s="144"/>
      <c r="H14" s="144"/>
      <c r="I14" s="147"/>
      <c r="J14" s="151"/>
      <c r="K14" s="151"/>
      <c r="L14" s="151"/>
      <c r="M14" s="151"/>
      <c r="N14" s="147"/>
      <c r="O14" s="151"/>
      <c r="P14" s="151"/>
    </row>
    <row r="15" spans="1:21" ht="5.0999999999999996" customHeight="1" x14ac:dyDescent="0.25">
      <c r="A15" s="144"/>
      <c r="B15" s="147"/>
      <c r="C15" s="147"/>
      <c r="D15" s="144"/>
      <c r="E15" s="147"/>
      <c r="F15" s="144"/>
      <c r="G15" s="144"/>
      <c r="H15" s="144"/>
      <c r="I15" s="147"/>
      <c r="J15" s="151"/>
      <c r="K15" s="151"/>
      <c r="L15" s="151"/>
      <c r="M15" s="151"/>
      <c r="N15" s="147"/>
      <c r="O15" s="151"/>
      <c r="P15" s="151"/>
    </row>
    <row r="16" spans="1:21" ht="5.0999999999999996" customHeight="1" x14ac:dyDescent="0.25">
      <c r="A16" s="144"/>
      <c r="B16" s="147"/>
      <c r="C16" s="147"/>
      <c r="D16" s="144"/>
      <c r="E16" s="147"/>
      <c r="F16" s="144"/>
      <c r="G16" s="144"/>
      <c r="H16" s="144"/>
      <c r="I16" s="147"/>
      <c r="J16" s="151"/>
      <c r="K16" s="151"/>
      <c r="L16" s="151"/>
      <c r="M16" s="151"/>
      <c r="N16" s="147"/>
      <c r="O16" s="151"/>
      <c r="P16" s="151"/>
    </row>
    <row r="17" spans="1:1" x14ac:dyDescent="0.25">
      <c r="A17" s="144"/>
    </row>
    <row r="18" spans="1:1" x14ac:dyDescent="0.25">
      <c r="A18" s="144"/>
    </row>
    <row r="19" spans="1:1" x14ac:dyDescent="0.25">
      <c r="A19" s="144"/>
    </row>
    <row r="20" spans="1:1" x14ac:dyDescent="0.25">
      <c r="A20" s="144"/>
    </row>
    <row r="21" spans="1:1" x14ac:dyDescent="0.25">
      <c r="A21" s="144"/>
    </row>
    <row r="22" spans="1:1" x14ac:dyDescent="0.25">
      <c r="A22" s="144"/>
    </row>
    <row r="23" spans="1:1" x14ac:dyDescent="0.25">
      <c r="A23" s="144"/>
    </row>
    <row r="24" spans="1:1" x14ac:dyDescent="0.25">
      <c r="A24" s="144"/>
    </row>
    <row r="25" spans="1:1" x14ac:dyDescent="0.25">
      <c r="A25" s="144"/>
    </row>
    <row r="26" spans="1:1" x14ac:dyDescent="0.25">
      <c r="A26" s="144"/>
    </row>
    <row r="27" spans="1:1" x14ac:dyDescent="0.25">
      <c r="A27" s="144"/>
    </row>
    <row r="28" spans="1:1" x14ac:dyDescent="0.25">
      <c r="A28" s="144"/>
    </row>
    <row r="29" spans="1:1" x14ac:dyDescent="0.25">
      <c r="A29" s="144"/>
    </row>
    <row r="30" spans="1:1" x14ac:dyDescent="0.25">
      <c r="A30" s="144"/>
    </row>
    <row r="31" spans="1:1" x14ac:dyDescent="0.25">
      <c r="A31" s="144"/>
    </row>
    <row r="32" spans="1:1" x14ac:dyDescent="0.25">
      <c r="A32" s="144"/>
    </row>
    <row r="39" spans="3:3" x14ac:dyDescent="0.25">
      <c r="C39" s="165" t="s">
        <v>342</v>
      </c>
    </row>
    <row r="41" spans="3:3" ht="51" customHeight="1" x14ac:dyDescent="0.25"/>
    <row r="57" spans="18:25" x14ac:dyDescent="0.25">
      <c r="R57" s="191"/>
      <c r="S57" s="191"/>
      <c r="T57" s="191"/>
      <c r="U57" s="191"/>
      <c r="V57" s="191"/>
      <c r="W57" s="191"/>
      <c r="X57" s="191"/>
      <c r="Y57" s="191"/>
    </row>
    <row r="58" spans="18:25" x14ac:dyDescent="0.25">
      <c r="R58" s="191"/>
      <c r="S58" s="191"/>
      <c r="T58" s="191"/>
      <c r="U58" s="191"/>
      <c r="V58" s="191"/>
      <c r="W58" s="191"/>
      <c r="X58" s="191"/>
      <c r="Y58" s="191"/>
    </row>
    <row r="59" spans="18:25" x14ac:dyDescent="0.25">
      <c r="R59" s="191"/>
      <c r="S59" s="191"/>
      <c r="T59" s="191"/>
      <c r="U59" s="191"/>
      <c r="V59" s="191"/>
      <c r="W59" s="191"/>
      <c r="X59" s="191"/>
      <c r="Y59" s="191"/>
    </row>
    <row r="60" spans="18:25" x14ac:dyDescent="0.25">
      <c r="R60" s="191"/>
      <c r="S60" s="191"/>
      <c r="T60" s="191"/>
      <c r="U60" s="191"/>
      <c r="V60" s="191"/>
      <c r="W60" s="191"/>
      <c r="X60" s="191"/>
      <c r="Y60" s="191"/>
    </row>
    <row r="61" spans="18:25" x14ac:dyDescent="0.25">
      <c r="R61" s="191"/>
      <c r="S61" s="191"/>
      <c r="T61" s="191"/>
      <c r="U61" s="191"/>
      <c r="V61" s="191"/>
      <c r="W61" s="191"/>
      <c r="X61" s="191"/>
      <c r="Y61" s="191"/>
    </row>
    <row r="62" spans="18:25" x14ac:dyDescent="0.25">
      <c r="R62" s="191"/>
      <c r="S62" s="191"/>
      <c r="T62" s="191"/>
      <c r="U62" s="191"/>
      <c r="V62" s="191"/>
      <c r="W62" s="191"/>
      <c r="X62" s="191"/>
      <c r="Y62" s="191"/>
    </row>
    <row r="63" spans="18:25" x14ac:dyDescent="0.25">
      <c r="R63" s="191"/>
      <c r="S63" s="191"/>
      <c r="T63" s="191"/>
      <c r="U63" s="191"/>
      <c r="V63" s="191"/>
      <c r="W63" s="191"/>
      <c r="X63" s="191"/>
      <c r="Y63" s="191"/>
    </row>
    <row r="64" spans="18:25" x14ac:dyDescent="0.25">
      <c r="R64" s="191"/>
      <c r="S64" s="191"/>
      <c r="T64" s="191"/>
      <c r="U64" s="191"/>
      <c r="V64" s="191"/>
      <c r="W64" s="191"/>
      <c r="X64" s="191"/>
      <c r="Y64" s="191"/>
    </row>
    <row r="65" spans="18:25" x14ac:dyDescent="0.25">
      <c r="R65" s="191"/>
      <c r="S65" s="191"/>
      <c r="T65" s="191"/>
      <c r="U65" s="191"/>
      <c r="V65" s="191"/>
      <c r="W65" s="191"/>
      <c r="X65" s="191"/>
      <c r="Y65" s="191"/>
    </row>
    <row r="66" spans="18:25" x14ac:dyDescent="0.25">
      <c r="R66" s="191"/>
      <c r="S66" s="191"/>
      <c r="T66" s="191"/>
      <c r="U66" s="191"/>
      <c r="V66" s="191"/>
      <c r="W66" s="191"/>
      <c r="X66" s="191"/>
      <c r="Y66" s="191"/>
    </row>
    <row r="67" spans="18:25" x14ac:dyDescent="0.25">
      <c r="R67" s="191"/>
      <c r="S67" s="191"/>
      <c r="T67" s="191"/>
      <c r="U67" s="191"/>
      <c r="V67" s="191"/>
      <c r="W67" s="191"/>
      <c r="X67" s="191"/>
      <c r="Y67" s="191"/>
    </row>
    <row r="68" spans="18:25" x14ac:dyDescent="0.25">
      <c r="R68" s="191"/>
      <c r="S68" s="191"/>
      <c r="T68" s="191"/>
      <c r="U68" s="191"/>
      <c r="V68" s="191"/>
      <c r="W68" s="191"/>
      <c r="X68" s="191"/>
      <c r="Y68" s="191"/>
    </row>
    <row r="69" spans="18:25" x14ac:dyDescent="0.25">
      <c r="R69" s="191"/>
      <c r="S69" s="191"/>
      <c r="T69" s="191"/>
      <c r="U69" s="191"/>
      <c r="V69" s="191"/>
      <c r="W69" s="191"/>
      <c r="X69" s="191"/>
      <c r="Y69" s="191"/>
    </row>
    <row r="70" spans="18:25" x14ac:dyDescent="0.25">
      <c r="R70" s="191"/>
      <c r="S70" s="191"/>
      <c r="T70" s="191"/>
      <c r="U70" s="191"/>
      <c r="V70" s="191"/>
      <c r="W70" s="191"/>
      <c r="X70" s="191"/>
      <c r="Y70" s="191"/>
    </row>
    <row r="71" spans="18:25" x14ac:dyDescent="0.25">
      <c r="R71" s="191"/>
      <c r="S71" s="191"/>
      <c r="T71" s="191"/>
      <c r="U71" s="191"/>
      <c r="V71" s="191"/>
      <c r="W71" s="191"/>
      <c r="X71" s="191"/>
      <c r="Y71" s="191"/>
    </row>
    <row r="72" spans="18:25" x14ac:dyDescent="0.25">
      <c r="R72" s="191"/>
      <c r="S72" s="191"/>
      <c r="T72" s="191"/>
      <c r="U72" s="191"/>
      <c r="V72" s="191"/>
      <c r="W72" s="191"/>
      <c r="X72" s="191"/>
      <c r="Y72" s="191"/>
    </row>
    <row r="73" spans="18:25" x14ac:dyDescent="0.25">
      <c r="R73" s="191"/>
      <c r="S73" s="191"/>
      <c r="T73" s="191"/>
      <c r="U73" s="191"/>
      <c r="V73" s="191"/>
      <c r="W73" s="191"/>
      <c r="X73" s="191"/>
      <c r="Y73" s="191"/>
    </row>
  </sheetData>
  <mergeCells count="4">
    <mergeCell ref="C4:C7"/>
    <mergeCell ref="E4:E7"/>
    <mergeCell ref="G4:G7"/>
    <mergeCell ref="J4:P4"/>
  </mergeCells>
  <pageMargins left="0.7" right="0.7" top="0.75" bottom="0.75" header="0.3" footer="0.3"/>
  <pageSetup scale="9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B2:X57"/>
  <sheetViews>
    <sheetView showGridLines="0" zoomScale="80" zoomScaleNormal="80" workbookViewId="0">
      <selection activeCell="B2" sqref="B2"/>
    </sheetView>
  </sheetViews>
  <sheetFormatPr defaultColWidth="8.7109375" defaultRowHeight="15" x14ac:dyDescent="0.25"/>
  <cols>
    <col min="1" max="1" width="8.7109375" style="165"/>
    <col min="2" max="2" width="9.7109375" style="165" customWidth="1"/>
    <col min="3" max="3" width="2.7109375" style="165" customWidth="1"/>
    <col min="4" max="4" width="15" style="165" customWidth="1"/>
    <col min="5" max="5" width="4.28515625" style="165" customWidth="1"/>
    <col min="6" max="6" width="20.85546875" style="165" customWidth="1"/>
    <col min="7" max="7" width="2.7109375" style="165" customWidth="1"/>
    <col min="8" max="8" width="44.7109375" style="165" customWidth="1"/>
    <col min="9" max="9" width="2.7109375" style="165" customWidth="1"/>
    <col min="10" max="10" width="11.85546875" style="165" customWidth="1"/>
    <col min="11" max="13" width="12.28515625" style="165" bestFit="1" customWidth="1"/>
    <col min="14" max="16" width="12.28515625" style="165" customWidth="1"/>
    <col min="17" max="17" width="3.7109375" style="165" customWidth="1"/>
    <col min="18" max="18" width="10.5703125" style="165" customWidth="1"/>
    <col min="19" max="19" width="10.42578125" style="165" customWidth="1"/>
    <col min="20" max="20" width="9.85546875" style="165" customWidth="1"/>
    <col min="21" max="21" width="9.7109375" style="165" customWidth="1"/>
    <col min="22" max="22" width="11.7109375" style="392" customWidth="1"/>
    <col min="23" max="23" width="10.42578125" style="165" customWidth="1"/>
    <col min="24" max="24" width="11" style="165" customWidth="1"/>
    <col min="25" max="16384" width="8.7109375" style="165"/>
  </cols>
  <sheetData>
    <row r="2" spans="2:24" x14ac:dyDescent="0.25">
      <c r="B2" s="2" t="s">
        <v>473</v>
      </c>
      <c r="G2" s="166"/>
      <c r="H2" s="167"/>
      <c r="I2" s="166"/>
    </row>
    <row r="3" spans="2:24" x14ac:dyDescent="0.25">
      <c r="B3" s="2"/>
      <c r="G3" s="166"/>
      <c r="H3" s="167"/>
      <c r="I3" s="166"/>
    </row>
    <row r="4" spans="2:24" ht="33.75" customHeight="1" thickBot="1" x14ac:dyDescent="0.3">
      <c r="B4" s="168" t="s">
        <v>66</v>
      </c>
      <c r="C4" s="169"/>
      <c r="D4" s="169"/>
      <c r="E4" s="169"/>
      <c r="F4" s="169"/>
      <c r="G4" s="169"/>
      <c r="H4" s="169"/>
      <c r="I4" s="169"/>
      <c r="J4" s="144"/>
      <c r="K4" s="144"/>
      <c r="L4" s="144"/>
      <c r="M4" s="144"/>
      <c r="N4" s="144"/>
      <c r="O4" s="144"/>
      <c r="P4" s="144"/>
      <c r="Q4" s="144"/>
      <c r="R4" s="144"/>
      <c r="S4" s="144"/>
      <c r="T4" s="144"/>
      <c r="U4" s="144"/>
    </row>
    <row r="5" spans="2:24" ht="7.5" customHeight="1" x14ac:dyDescent="0.25">
      <c r="B5" s="170"/>
      <c r="C5" s="171"/>
      <c r="D5" s="171"/>
      <c r="E5" s="171"/>
      <c r="F5" s="171"/>
      <c r="G5" s="171"/>
      <c r="H5" s="171"/>
      <c r="I5" s="171"/>
      <c r="J5" s="172"/>
      <c r="K5" s="172"/>
      <c r="L5" s="172"/>
      <c r="M5" s="172"/>
      <c r="N5" s="172"/>
      <c r="O5" s="172"/>
      <c r="P5" s="172"/>
      <c r="Q5" s="172"/>
      <c r="R5" s="172"/>
      <c r="S5" s="172"/>
      <c r="T5" s="172"/>
      <c r="U5" s="172"/>
      <c r="V5" s="482"/>
      <c r="W5" s="172"/>
      <c r="X5" s="173"/>
    </row>
    <row r="6" spans="2:24" x14ac:dyDescent="0.25">
      <c r="B6" s="566" t="s">
        <v>55</v>
      </c>
      <c r="C6" s="143"/>
      <c r="D6" s="568" t="s">
        <v>56</v>
      </c>
      <c r="E6" s="143"/>
      <c r="F6" s="568" t="s">
        <v>8</v>
      </c>
      <c r="G6" s="144"/>
      <c r="H6" s="558" t="s">
        <v>31</v>
      </c>
      <c r="I6" s="144"/>
      <c r="J6" s="563" t="s">
        <v>25</v>
      </c>
      <c r="K6" s="563"/>
      <c r="L6" s="563"/>
      <c r="M6" s="563"/>
      <c r="N6" s="494"/>
      <c r="O6" s="494"/>
      <c r="P6" s="494"/>
      <c r="Q6" s="144"/>
      <c r="R6" s="563" t="s">
        <v>24</v>
      </c>
      <c r="S6" s="563"/>
      <c r="T6" s="563"/>
      <c r="U6" s="564"/>
      <c r="V6" s="481"/>
      <c r="W6" s="190"/>
      <c r="X6" s="148"/>
    </row>
    <row r="7" spans="2:24" x14ac:dyDescent="0.25">
      <c r="B7" s="567"/>
      <c r="C7" s="143"/>
      <c r="D7" s="569"/>
      <c r="E7" s="143"/>
      <c r="F7" s="569"/>
      <c r="G7" s="144"/>
      <c r="H7" s="559"/>
      <c r="I7" s="144"/>
      <c r="J7" s="145">
        <v>2018</v>
      </c>
      <c r="K7" s="145">
        <v>2019</v>
      </c>
      <c r="L7" s="145">
        <v>2020</v>
      </c>
      <c r="M7" s="145">
        <v>2021</v>
      </c>
      <c r="N7" s="145">
        <v>2022</v>
      </c>
      <c r="O7" s="145">
        <v>2023</v>
      </c>
      <c r="P7" s="145">
        <v>2024</v>
      </c>
      <c r="Q7" s="144"/>
      <c r="R7" s="145">
        <v>2018</v>
      </c>
      <c r="S7" s="145">
        <v>2019</v>
      </c>
      <c r="T7" s="145">
        <v>2020</v>
      </c>
      <c r="U7" s="145">
        <v>2021</v>
      </c>
      <c r="V7" s="483">
        <v>2022</v>
      </c>
      <c r="W7" s="145">
        <v>2023</v>
      </c>
      <c r="X7" s="436">
        <v>2024</v>
      </c>
    </row>
    <row r="8" spans="2:24" ht="7.5" customHeight="1" x14ac:dyDescent="0.25">
      <c r="B8" s="146"/>
      <c r="C8" s="144"/>
      <c r="D8" s="144"/>
      <c r="E8" s="144"/>
      <c r="F8" s="144"/>
      <c r="G8" s="144"/>
      <c r="H8" s="144"/>
      <c r="I8" s="144"/>
      <c r="J8" s="144"/>
      <c r="K8" s="144"/>
      <c r="L8" s="144"/>
      <c r="M8" s="144"/>
      <c r="N8" s="144"/>
      <c r="O8" s="144"/>
      <c r="P8" s="144"/>
      <c r="Q8" s="144"/>
      <c r="R8" s="494"/>
      <c r="S8" s="144"/>
      <c r="T8" s="144"/>
      <c r="U8" s="144"/>
      <c r="V8" s="485"/>
      <c r="W8" s="144"/>
      <c r="X8" s="148"/>
    </row>
    <row r="9" spans="2:24" x14ac:dyDescent="0.25">
      <c r="B9" s="146"/>
      <c r="C9" s="144"/>
      <c r="D9" s="144"/>
      <c r="E9" s="144"/>
      <c r="F9" s="144"/>
      <c r="G9" s="144"/>
      <c r="H9" s="54" t="s">
        <v>421</v>
      </c>
      <c r="I9" s="144"/>
      <c r="J9" s="144"/>
      <c r="K9" s="144"/>
      <c r="L9" s="144"/>
      <c r="M9" s="144"/>
      <c r="N9" s="144"/>
      <c r="O9" s="144"/>
      <c r="P9" s="144"/>
      <c r="Q9" s="144"/>
      <c r="R9" s="144"/>
      <c r="S9" s="144"/>
      <c r="T9" s="144"/>
      <c r="U9" s="144"/>
      <c r="V9" s="484"/>
      <c r="W9" s="144"/>
      <c r="X9" s="148"/>
    </row>
    <row r="10" spans="2:24" ht="5.0999999999999996" customHeight="1" x14ac:dyDescent="0.25">
      <c r="B10" s="146"/>
      <c r="C10" s="144"/>
      <c r="D10" s="144"/>
      <c r="E10" s="144"/>
      <c r="F10" s="144"/>
      <c r="G10" s="144"/>
      <c r="H10" s="54"/>
      <c r="I10" s="144"/>
      <c r="J10" s="242"/>
      <c r="K10" s="242"/>
      <c r="L10" s="242"/>
      <c r="M10" s="242"/>
      <c r="N10" s="242"/>
      <c r="O10" s="242"/>
      <c r="P10" s="242"/>
      <c r="Q10" s="242"/>
      <c r="R10" s="242"/>
      <c r="S10" s="242"/>
      <c r="T10" s="242"/>
      <c r="U10" s="242"/>
      <c r="V10" s="484"/>
      <c r="W10" s="144"/>
      <c r="X10" s="148"/>
    </row>
    <row r="11" spans="2:24" x14ac:dyDescent="0.25">
      <c r="B11" s="243">
        <v>88</v>
      </c>
      <c r="C11" s="496"/>
      <c r="D11" s="496" t="s">
        <v>422</v>
      </c>
      <c r="E11" s="496"/>
      <c r="F11" s="496" t="s">
        <v>423</v>
      </c>
      <c r="G11" s="144"/>
      <c r="H11" s="65" t="s">
        <v>33</v>
      </c>
      <c r="I11" s="144"/>
      <c r="J11" s="246">
        <v>33.362752732781701</v>
      </c>
      <c r="K11" s="246">
        <v>34.85488912722667</v>
      </c>
      <c r="L11" s="246">
        <v>45.856398466394239</v>
      </c>
      <c r="M11" s="246">
        <v>39.815162622214302</v>
      </c>
      <c r="N11" s="246">
        <v>48.849208103100864</v>
      </c>
      <c r="O11" s="246">
        <v>32.073646264809213</v>
      </c>
      <c r="P11" s="246">
        <v>48.365052817378455</v>
      </c>
      <c r="Q11" s="496"/>
      <c r="R11" s="247">
        <v>7.3527766492043886E-2</v>
      </c>
      <c r="S11" s="247">
        <v>7.0093492462108511E-2</v>
      </c>
      <c r="T11" s="247">
        <v>9.2102319747557629E-2</v>
      </c>
      <c r="U11" s="247">
        <v>6.556727295308637E-2</v>
      </c>
      <c r="V11" s="486">
        <v>6.7045249171567192E-2</v>
      </c>
      <c r="W11" s="486">
        <v>3.9654489376622935E-2</v>
      </c>
      <c r="X11" s="399">
        <v>5.2632624429529692E-2</v>
      </c>
    </row>
    <row r="12" spans="2:24" ht="30" x14ac:dyDescent="0.25">
      <c r="B12" s="243">
        <v>85</v>
      </c>
      <c r="C12" s="496"/>
      <c r="D12" s="496" t="s">
        <v>424</v>
      </c>
      <c r="E12" s="496"/>
      <c r="F12" s="153" t="s">
        <v>425</v>
      </c>
      <c r="G12" s="144"/>
      <c r="H12" s="65" t="s">
        <v>34</v>
      </c>
      <c r="I12" s="144"/>
      <c r="J12" s="246">
        <v>337.84442181814848</v>
      </c>
      <c r="K12" s="246">
        <v>478.32024339910276</v>
      </c>
      <c r="L12" s="246">
        <v>400.83125430563177</v>
      </c>
      <c r="M12" s="246">
        <v>503.99478989323234</v>
      </c>
      <c r="N12" s="246">
        <v>637.54658475765427</v>
      </c>
      <c r="O12" s="246">
        <v>802.67646216552021</v>
      </c>
      <c r="P12" s="246">
        <v>808.23594176865663</v>
      </c>
      <c r="Q12" s="496"/>
      <c r="R12" s="247">
        <v>0.74457122759166361</v>
      </c>
      <c r="S12" s="247">
        <v>0.96190626952760583</v>
      </c>
      <c r="T12" s="247">
        <v>0.80506733157264376</v>
      </c>
      <c r="U12" s="247">
        <v>0.82997435598632163</v>
      </c>
      <c r="V12" s="486">
        <v>0.87502891640213243</v>
      </c>
      <c r="W12" s="486">
        <v>0.9923949705940065</v>
      </c>
      <c r="X12" s="399">
        <v>0.87955199664894557</v>
      </c>
    </row>
    <row r="13" spans="2:24" x14ac:dyDescent="0.25">
      <c r="B13" s="243">
        <v>92</v>
      </c>
      <c r="C13" s="496"/>
      <c r="D13" s="496">
        <v>34</v>
      </c>
      <c r="E13" s="496"/>
      <c r="F13" s="496" t="s">
        <v>54</v>
      </c>
      <c r="G13" s="144"/>
      <c r="H13" s="65" t="s">
        <v>35</v>
      </c>
      <c r="I13" s="144"/>
      <c r="J13" s="246">
        <v>2.6741428529421682</v>
      </c>
      <c r="K13" s="246">
        <v>80.381081873046242</v>
      </c>
      <c r="L13" s="246">
        <v>89.240166745547867</v>
      </c>
      <c r="M13" s="246">
        <v>183.34739498306772</v>
      </c>
      <c r="N13" s="246">
        <v>192.59931208410853</v>
      </c>
      <c r="O13" s="246">
        <v>277.17738592922433</v>
      </c>
      <c r="P13" s="246">
        <v>191.00305080856924</v>
      </c>
      <c r="Q13" s="496"/>
      <c r="R13" s="247">
        <v>5.8935110310697029E-3</v>
      </c>
      <c r="S13" s="247">
        <v>0.16164707154278057</v>
      </c>
      <c r="T13" s="247">
        <v>0.17923837559871283</v>
      </c>
      <c r="U13" s="247">
        <v>0.30193493886132877</v>
      </c>
      <c r="V13" s="486">
        <v>0.26434141658341032</v>
      </c>
      <c r="W13" s="486">
        <v>0.3426903076445687</v>
      </c>
      <c r="X13" s="399">
        <v>0.20785652557975864</v>
      </c>
    </row>
    <row r="14" spans="2:24" ht="30" x14ac:dyDescent="0.25">
      <c r="B14" s="243">
        <v>86</v>
      </c>
      <c r="C14" s="496"/>
      <c r="D14" s="496" t="s">
        <v>426</v>
      </c>
      <c r="E14" s="496"/>
      <c r="F14" s="381" t="s">
        <v>444</v>
      </c>
      <c r="G14" s="144"/>
      <c r="H14" s="65" t="s">
        <v>36</v>
      </c>
      <c r="I14" s="144"/>
      <c r="J14" s="246">
        <v>365.41824584280857</v>
      </c>
      <c r="K14" s="246">
        <v>488.63119404629106</v>
      </c>
      <c r="L14" s="246">
        <v>427.02167027298492</v>
      </c>
      <c r="M14" s="246">
        <v>634.99989733586244</v>
      </c>
      <c r="N14" s="246">
        <v>644.05868100017869</v>
      </c>
      <c r="O14" s="246">
        <v>689.9270471907239</v>
      </c>
      <c r="P14" s="246">
        <v>845.31590051970306</v>
      </c>
      <c r="Q14" s="496"/>
      <c r="R14" s="247">
        <v>0.80534084424819885</v>
      </c>
      <c r="S14" s="247">
        <v>0.98264168311127176</v>
      </c>
      <c r="T14" s="247">
        <v>0.85767063550447076</v>
      </c>
      <c r="U14" s="247">
        <v>1.0457124585640281</v>
      </c>
      <c r="V14" s="486">
        <v>0.88396672997503178</v>
      </c>
      <c r="W14" s="486">
        <v>0.8529963988998347</v>
      </c>
      <c r="X14" s="399">
        <v>0.91990376779608751</v>
      </c>
    </row>
    <row r="15" spans="2:24" x14ac:dyDescent="0.25">
      <c r="B15" s="243">
        <v>29</v>
      </c>
      <c r="C15" s="496"/>
      <c r="D15" s="496" t="s">
        <v>427</v>
      </c>
      <c r="E15" s="496"/>
      <c r="F15" s="496" t="s">
        <v>428</v>
      </c>
      <c r="G15" s="144"/>
      <c r="H15" s="65" t="s">
        <v>37</v>
      </c>
      <c r="I15" s="144"/>
      <c r="J15" s="246">
        <v>51.876410752200172</v>
      </c>
      <c r="K15" s="246">
        <v>62.571386810878721</v>
      </c>
      <c r="L15" s="246">
        <v>79.119016532573369</v>
      </c>
      <c r="M15" s="246">
        <v>135.52458274111177</v>
      </c>
      <c r="N15" s="246">
        <v>190.1143007077535</v>
      </c>
      <c r="O15" s="246">
        <v>184.92646423526821</v>
      </c>
      <c r="P15" s="246">
        <v>172.15053929995156</v>
      </c>
      <c r="Q15" s="496"/>
      <c r="R15" s="247">
        <v>0.11432979307145733</v>
      </c>
      <c r="S15" s="247">
        <v>0.12583161615470548</v>
      </c>
      <c r="T15" s="247">
        <v>0.15891010202503511</v>
      </c>
      <c r="U15" s="247">
        <v>0.22318073626256671</v>
      </c>
      <c r="V15" s="486">
        <v>0.26093075316855496</v>
      </c>
      <c r="W15" s="486">
        <v>0.22863519946965732</v>
      </c>
      <c r="X15" s="399">
        <v>0.18734053107576992</v>
      </c>
    </row>
    <row r="16" spans="2:24" ht="5.0999999999999996" customHeight="1" x14ac:dyDescent="0.25">
      <c r="B16" s="243"/>
      <c r="C16" s="496"/>
      <c r="D16" s="496"/>
      <c r="E16" s="496"/>
      <c r="F16" s="496"/>
      <c r="G16" s="144"/>
      <c r="H16" s="65"/>
      <c r="I16" s="144"/>
      <c r="J16" s="246"/>
      <c r="K16" s="246"/>
      <c r="L16" s="246"/>
      <c r="M16" s="246"/>
      <c r="N16" s="246"/>
      <c r="O16" s="246"/>
      <c r="P16" s="246"/>
      <c r="Q16" s="496"/>
      <c r="R16" s="247"/>
      <c r="S16" s="496"/>
      <c r="T16" s="496"/>
      <c r="U16" s="247"/>
      <c r="V16" s="486"/>
      <c r="W16" s="486"/>
      <c r="X16" s="399"/>
    </row>
    <row r="17" spans="2:24" x14ac:dyDescent="0.25">
      <c r="B17" s="243"/>
      <c r="C17" s="496"/>
      <c r="D17" s="496"/>
      <c r="E17" s="496"/>
      <c r="F17" s="496"/>
      <c r="G17" s="144"/>
      <c r="H17" s="54" t="s">
        <v>429</v>
      </c>
      <c r="I17" s="144"/>
      <c r="J17" s="246"/>
      <c r="K17" s="246"/>
      <c r="L17" s="246"/>
      <c r="M17" s="246"/>
      <c r="N17" s="246"/>
      <c r="O17" s="246"/>
      <c r="P17" s="246"/>
      <c r="Q17" s="496"/>
      <c r="R17" s="247"/>
      <c r="S17" s="496"/>
      <c r="T17" s="496"/>
      <c r="U17" s="247"/>
      <c r="V17" s="486"/>
      <c r="W17" s="486"/>
      <c r="X17" s="399"/>
    </row>
    <row r="18" spans="2:24" ht="5.0999999999999996" customHeight="1" x14ac:dyDescent="0.25">
      <c r="B18" s="243"/>
      <c r="C18" s="496"/>
      <c r="D18" s="496"/>
      <c r="E18" s="496"/>
      <c r="F18" s="496"/>
      <c r="G18" s="144"/>
      <c r="H18" s="54"/>
      <c r="I18" s="144"/>
      <c r="J18" s="246"/>
      <c r="K18" s="246"/>
      <c r="L18" s="246"/>
      <c r="M18" s="246"/>
      <c r="N18" s="246"/>
      <c r="O18" s="246"/>
      <c r="P18" s="246"/>
      <c r="Q18" s="496"/>
      <c r="R18" s="247"/>
      <c r="S18" s="247"/>
      <c r="T18" s="247"/>
      <c r="U18" s="247"/>
      <c r="V18" s="486"/>
      <c r="W18" s="486"/>
      <c r="X18" s="399"/>
    </row>
    <row r="19" spans="2:24" x14ac:dyDescent="0.25">
      <c r="B19" s="243" t="s">
        <v>430</v>
      </c>
      <c r="C19" s="496"/>
      <c r="D19" s="496" t="s">
        <v>431</v>
      </c>
      <c r="E19" s="496"/>
      <c r="F19" s="496" t="s">
        <v>432</v>
      </c>
      <c r="G19" s="144"/>
      <c r="H19" s="65" t="s">
        <v>39</v>
      </c>
      <c r="I19" s="144"/>
      <c r="J19" s="246">
        <v>288.72419802690911</v>
      </c>
      <c r="K19" s="246">
        <v>396.64998096798809</v>
      </c>
      <c r="L19" s="246">
        <v>347.79143649594334</v>
      </c>
      <c r="M19" s="246">
        <v>436.31993088286436</v>
      </c>
      <c r="N19" s="246">
        <v>471.42255136283984</v>
      </c>
      <c r="O19" s="246">
        <v>448.24794488678708</v>
      </c>
      <c r="P19" s="246">
        <v>613.85402905302726</v>
      </c>
      <c r="Q19" s="496"/>
      <c r="R19" s="247">
        <v>0.63631576156681158</v>
      </c>
      <c r="S19" s="247">
        <v>0.79766664440075208</v>
      </c>
      <c r="T19" s="247">
        <v>0.69853715426619545</v>
      </c>
      <c r="U19" s="247">
        <v>0.71852797072608077</v>
      </c>
      <c r="V19" s="486">
        <v>0.6470246632147798</v>
      </c>
      <c r="W19" s="486">
        <v>0.5541946563184712</v>
      </c>
      <c r="X19" s="399">
        <v>0.6680184696106124</v>
      </c>
    </row>
    <row r="20" spans="2:24" x14ac:dyDescent="0.25">
      <c r="B20" s="243">
        <v>21</v>
      </c>
      <c r="C20" s="496"/>
      <c r="D20" s="496">
        <v>61</v>
      </c>
      <c r="E20" s="496"/>
      <c r="F20" s="496" t="s">
        <v>433</v>
      </c>
      <c r="G20" s="144"/>
      <c r="H20" s="65" t="s">
        <v>40</v>
      </c>
      <c r="I20" s="144"/>
      <c r="J20" s="246">
        <v>214.07753123472048</v>
      </c>
      <c r="K20" s="246">
        <v>287.05530076879586</v>
      </c>
      <c r="L20" s="246">
        <v>344.54856102825397</v>
      </c>
      <c r="M20" s="246">
        <v>477.38082326163203</v>
      </c>
      <c r="N20" s="246">
        <v>537.66906595724595</v>
      </c>
      <c r="O20" s="246">
        <v>450.42363821279832</v>
      </c>
      <c r="P20" s="246">
        <v>592.99261281943473</v>
      </c>
      <c r="Q20" s="496"/>
      <c r="R20" s="247">
        <v>0.47180287711551033</v>
      </c>
      <c r="S20" s="247">
        <v>0.57727076643972808</v>
      </c>
      <c r="T20" s="247">
        <v>0.69202385703362879</v>
      </c>
      <c r="U20" s="247">
        <v>0.78614670090285688</v>
      </c>
      <c r="V20" s="486">
        <v>0.7379476126381479</v>
      </c>
      <c r="W20" s="486">
        <v>0.55688459082640906</v>
      </c>
      <c r="X20" s="399">
        <v>0.64531631130145739</v>
      </c>
    </row>
    <row r="21" spans="2:24" ht="5.0999999999999996" customHeight="1" x14ac:dyDescent="0.25">
      <c r="B21" s="149"/>
      <c r="C21" s="494"/>
      <c r="D21" s="496"/>
      <c r="E21" s="496"/>
      <c r="F21" s="496"/>
      <c r="G21" s="144"/>
      <c r="H21" s="54"/>
      <c r="I21" s="144"/>
      <c r="J21" s="246"/>
      <c r="K21" s="246"/>
      <c r="L21" s="246"/>
      <c r="M21" s="246"/>
      <c r="N21" s="246"/>
      <c r="O21" s="246"/>
      <c r="P21" s="246"/>
      <c r="Q21" s="496"/>
      <c r="R21" s="247"/>
      <c r="S21" s="247"/>
      <c r="T21" s="247"/>
      <c r="U21" s="247"/>
      <c r="V21" s="486"/>
      <c r="W21" s="486"/>
      <c r="X21" s="399"/>
    </row>
    <row r="22" spans="2:24" x14ac:dyDescent="0.25">
      <c r="B22" s="154"/>
      <c r="C22" s="150"/>
      <c r="D22" s="493"/>
      <c r="E22" s="493"/>
      <c r="F22" s="493"/>
      <c r="G22" s="144"/>
      <c r="H22" s="54" t="s">
        <v>434</v>
      </c>
      <c r="I22" s="144"/>
      <c r="J22" s="246">
        <v>1293.9777032605107</v>
      </c>
      <c r="K22" s="246">
        <v>1828.4640769933294</v>
      </c>
      <c r="L22" s="246">
        <v>1734.4085038473295</v>
      </c>
      <c r="M22" s="246">
        <v>2411.382581719985</v>
      </c>
      <c r="N22" s="246">
        <v>2722.2597039728817</v>
      </c>
      <c r="O22" s="246">
        <v>2885.4525888851313</v>
      </c>
      <c r="P22" s="246">
        <v>3271.9171270867209</v>
      </c>
      <c r="Q22" s="496"/>
      <c r="R22" s="247">
        <v>2.8517817811167552</v>
      </c>
      <c r="S22" s="247">
        <v>3.6770575436389521</v>
      </c>
      <c r="T22" s="247">
        <v>3.4835497757482443</v>
      </c>
      <c r="U22" s="247">
        <v>3.9710444342562692</v>
      </c>
      <c r="V22" s="486">
        <v>3.7362853411536245</v>
      </c>
      <c r="W22" s="486">
        <v>3.5674506131295702</v>
      </c>
      <c r="X22" s="399">
        <v>3.5606202264421607</v>
      </c>
    </row>
    <row r="23" spans="2:24" ht="5.0999999999999996" customHeight="1" x14ac:dyDescent="0.25">
      <c r="B23" s="149"/>
      <c r="C23" s="494"/>
      <c r="D23" s="496"/>
      <c r="E23" s="496"/>
      <c r="F23" s="496"/>
      <c r="G23" s="144"/>
      <c r="H23" s="54"/>
      <c r="I23" s="144"/>
      <c r="J23" s="246"/>
      <c r="K23" s="246"/>
      <c r="L23" s="246"/>
      <c r="M23" s="246"/>
      <c r="N23" s="246"/>
      <c r="O23" s="246"/>
      <c r="P23" s="246"/>
      <c r="Q23" s="496"/>
      <c r="R23" s="247"/>
      <c r="S23" s="247"/>
      <c r="T23" s="247"/>
      <c r="U23" s="247"/>
      <c r="V23" s="486"/>
      <c r="W23" s="486"/>
      <c r="X23" s="399"/>
    </row>
    <row r="24" spans="2:24" ht="18" customHeight="1" x14ac:dyDescent="0.25">
      <c r="B24" s="154"/>
      <c r="C24" s="150"/>
      <c r="D24" s="245" t="s">
        <v>435</v>
      </c>
      <c r="E24" s="493"/>
      <c r="F24" s="246" t="s">
        <v>436</v>
      </c>
      <c r="G24" s="144"/>
      <c r="H24" s="373" t="s">
        <v>437</v>
      </c>
      <c r="I24" s="144"/>
      <c r="J24" s="246">
        <v>935.78911652520583</v>
      </c>
      <c r="K24" s="246">
        <v>1351.3663586550729</v>
      </c>
      <c r="L24" s="246">
        <v>1350.0106738206232</v>
      </c>
      <c r="M24" s="246">
        <v>2101.9897800807566</v>
      </c>
      <c r="N24" s="246">
        <v>2509.7943084020671</v>
      </c>
      <c r="O24" s="246">
        <v>2604.1606331925323</v>
      </c>
      <c r="P24" s="246">
        <v>2726.1144262134949</v>
      </c>
      <c r="Q24" s="496"/>
      <c r="R24" s="247">
        <v>2.0623742949739654</v>
      </c>
      <c r="S24" s="247">
        <v>2.717609782896858</v>
      </c>
      <c r="T24" s="247">
        <v>2.7114888848927858</v>
      </c>
      <c r="U24" s="247">
        <v>3.4615389861112211</v>
      </c>
      <c r="V24" s="486">
        <v>3.4446778424953854</v>
      </c>
      <c r="W24" s="486">
        <v>3.2196732267779495</v>
      </c>
      <c r="X24" s="399">
        <v>2.9666577081719194</v>
      </c>
    </row>
    <row r="25" spans="2:24" ht="5.0999999999999996" customHeight="1" x14ac:dyDescent="0.25">
      <c r="B25" s="149"/>
      <c r="C25" s="494"/>
      <c r="D25" s="494"/>
      <c r="E25" s="494"/>
      <c r="F25" s="494"/>
      <c r="G25" s="144"/>
      <c r="H25" s="54"/>
      <c r="I25" s="144"/>
      <c r="J25" s="246"/>
      <c r="K25" s="246"/>
      <c r="L25" s="246"/>
      <c r="M25" s="249"/>
      <c r="N25" s="249"/>
      <c r="O25" s="249"/>
      <c r="P25" s="249"/>
      <c r="Q25" s="496"/>
      <c r="R25" s="247"/>
      <c r="S25" s="247"/>
      <c r="T25" s="247"/>
      <c r="U25" s="247"/>
      <c r="V25" s="486"/>
      <c r="W25" s="486"/>
      <c r="X25" s="399"/>
    </row>
    <row r="26" spans="2:24" x14ac:dyDescent="0.25">
      <c r="B26" s="154"/>
      <c r="C26" s="150"/>
      <c r="D26" s="150"/>
      <c r="E26" s="150"/>
      <c r="F26" s="150"/>
      <c r="G26" s="144"/>
      <c r="H26" s="374" t="s">
        <v>438</v>
      </c>
      <c r="I26" s="144"/>
      <c r="J26" s="249">
        <v>2229.7668197857165</v>
      </c>
      <c r="K26" s="249">
        <v>3179.8304356484023</v>
      </c>
      <c r="L26" s="249">
        <v>3084.4191776679527</v>
      </c>
      <c r="M26" s="249">
        <v>4513.3723618007416</v>
      </c>
      <c r="N26" s="249">
        <v>5232.0540123749488</v>
      </c>
      <c r="O26" s="249">
        <v>5489.6132220776635</v>
      </c>
      <c r="P26" s="249">
        <v>5998.0315533002158</v>
      </c>
      <c r="Q26" s="168"/>
      <c r="R26" s="248">
        <v>4.9141560760907206</v>
      </c>
      <c r="S26" s="248">
        <v>6.39466732653581</v>
      </c>
      <c r="T26" s="248">
        <v>6.1950386606410301</v>
      </c>
      <c r="U26" s="248">
        <v>7.4325834203674903</v>
      </c>
      <c r="V26" s="487">
        <v>7.18096318364901</v>
      </c>
      <c r="W26" s="487">
        <v>6.7871238399075198</v>
      </c>
      <c r="X26" s="400">
        <v>6.5272779346140801</v>
      </c>
    </row>
    <row r="27" spans="2:24" ht="7.5" customHeight="1" thickBot="1" x14ac:dyDescent="0.3">
      <c r="B27" s="156"/>
      <c r="C27" s="157"/>
      <c r="D27" s="157"/>
      <c r="E27" s="157"/>
      <c r="F27" s="157"/>
      <c r="G27" s="158"/>
      <c r="H27" s="157"/>
      <c r="I27" s="158"/>
      <c r="J27" s="159"/>
      <c r="K27" s="159"/>
      <c r="L27" s="159"/>
      <c r="M27" s="160"/>
      <c r="N27" s="160"/>
      <c r="O27" s="160"/>
      <c r="P27" s="160"/>
      <c r="Q27" s="160"/>
      <c r="R27" s="161"/>
      <c r="S27" s="161"/>
      <c r="T27" s="161"/>
      <c r="U27" s="161"/>
      <c r="V27" s="516"/>
      <c r="W27" s="158"/>
      <c r="X27" s="437"/>
    </row>
    <row r="28" spans="2:24" ht="7.15" customHeight="1" x14ac:dyDescent="0.25">
      <c r="B28" s="174"/>
      <c r="C28" s="174"/>
      <c r="D28" s="174"/>
      <c r="E28" s="174"/>
      <c r="F28" s="174"/>
      <c r="J28" s="175"/>
      <c r="K28" s="175"/>
      <c r="L28" s="175"/>
      <c r="M28" s="174"/>
      <c r="N28" s="174"/>
      <c r="O28" s="174"/>
      <c r="P28" s="174"/>
      <c r="Q28" s="174"/>
      <c r="R28" s="176"/>
      <c r="S28" s="176"/>
      <c r="T28" s="176"/>
      <c r="U28" s="176"/>
      <c r="V28" s="484"/>
    </row>
    <row r="29" spans="2:24" x14ac:dyDescent="0.25">
      <c r="V29" s="484"/>
    </row>
    <row r="30" spans="2:24" x14ac:dyDescent="0.25">
      <c r="V30" s="484"/>
    </row>
    <row r="31" spans="2:24" ht="15.75" thickBot="1" x14ac:dyDescent="0.3">
      <c r="B31" s="168" t="s">
        <v>67</v>
      </c>
      <c r="V31" s="484"/>
    </row>
    <row r="32" spans="2:24" x14ac:dyDescent="0.25">
      <c r="B32" s="170"/>
      <c r="C32" s="171"/>
      <c r="D32" s="171"/>
      <c r="E32" s="171"/>
      <c r="F32" s="171"/>
      <c r="G32" s="171"/>
      <c r="H32" s="171"/>
      <c r="I32" s="171"/>
      <c r="J32" s="172"/>
      <c r="K32" s="172"/>
      <c r="L32" s="172"/>
      <c r="M32" s="172"/>
      <c r="N32" s="172"/>
      <c r="O32" s="172"/>
      <c r="P32" s="172"/>
      <c r="Q32" s="172"/>
      <c r="R32" s="172"/>
      <c r="S32" s="172"/>
      <c r="T32" s="172"/>
      <c r="U32" s="172"/>
      <c r="V32" s="482"/>
      <c r="W32" s="172"/>
      <c r="X32" s="173"/>
    </row>
    <row r="33" spans="2:24" x14ac:dyDescent="0.25">
      <c r="B33" s="566" t="s">
        <v>55</v>
      </c>
      <c r="C33" s="143"/>
      <c r="D33" s="568" t="s">
        <v>56</v>
      </c>
      <c r="E33" s="143"/>
      <c r="F33" s="568" t="s">
        <v>8</v>
      </c>
      <c r="G33" s="144"/>
      <c r="H33" s="558" t="s">
        <v>31</v>
      </c>
      <c r="I33" s="144"/>
      <c r="J33" s="564" t="s">
        <v>57</v>
      </c>
      <c r="K33" s="564"/>
      <c r="L33" s="564"/>
      <c r="M33" s="564"/>
      <c r="N33" s="494"/>
      <c r="O33" s="494"/>
      <c r="P33" s="494"/>
      <c r="Q33" s="144"/>
      <c r="R33" s="564" t="s">
        <v>58</v>
      </c>
      <c r="S33" s="564"/>
      <c r="T33" s="564"/>
      <c r="U33" s="564"/>
      <c r="V33" s="481"/>
      <c r="W33" s="190"/>
      <c r="X33" s="148"/>
    </row>
    <row r="34" spans="2:24" x14ac:dyDescent="0.25">
      <c r="B34" s="567"/>
      <c r="C34" s="143"/>
      <c r="D34" s="569"/>
      <c r="E34" s="143"/>
      <c r="F34" s="569"/>
      <c r="G34" s="144"/>
      <c r="H34" s="559"/>
      <c r="I34" s="144"/>
      <c r="J34" s="145">
        <v>2018</v>
      </c>
      <c r="K34" s="145">
        <v>2019</v>
      </c>
      <c r="L34" s="145">
        <v>2020</v>
      </c>
      <c r="M34" s="145">
        <v>2021</v>
      </c>
      <c r="N34" s="145">
        <v>2022</v>
      </c>
      <c r="O34" s="145">
        <v>2023</v>
      </c>
      <c r="P34" s="145">
        <v>2024</v>
      </c>
      <c r="Q34" s="144"/>
      <c r="R34" s="145">
        <v>2018</v>
      </c>
      <c r="S34" s="145">
        <v>2019</v>
      </c>
      <c r="T34" s="145">
        <v>2020</v>
      </c>
      <c r="U34" s="401">
        <v>2021</v>
      </c>
      <c r="V34" s="483">
        <v>2022</v>
      </c>
      <c r="W34" s="145">
        <v>2023</v>
      </c>
      <c r="X34" s="517">
        <v>2024</v>
      </c>
    </row>
    <row r="35" spans="2:24" x14ac:dyDescent="0.25">
      <c r="B35" s="146"/>
      <c r="C35" s="144"/>
      <c r="D35" s="144"/>
      <c r="E35" s="144"/>
      <c r="F35" s="144"/>
      <c r="G35" s="144"/>
      <c r="H35" s="144"/>
      <c r="I35" s="144"/>
      <c r="J35" s="144"/>
      <c r="K35" s="144"/>
      <c r="L35" s="144"/>
      <c r="M35" s="144"/>
      <c r="N35" s="144"/>
      <c r="O35" s="144"/>
      <c r="P35" s="144"/>
      <c r="Q35" s="144"/>
      <c r="R35" s="144"/>
      <c r="S35" s="144"/>
      <c r="T35" s="144"/>
      <c r="U35" s="398"/>
      <c r="V35" s="484"/>
      <c r="W35" s="398"/>
      <c r="X35" s="148"/>
    </row>
    <row r="36" spans="2:24" x14ac:dyDescent="0.25">
      <c r="B36" s="146"/>
      <c r="C36" s="144"/>
      <c r="D36" s="144"/>
      <c r="E36" s="144"/>
      <c r="F36" s="144"/>
      <c r="G36" s="144"/>
      <c r="H36" s="54" t="s">
        <v>421</v>
      </c>
      <c r="I36" s="144"/>
      <c r="J36" s="144"/>
      <c r="K36" s="144"/>
      <c r="L36" s="144"/>
      <c r="M36" s="144"/>
      <c r="N36" s="144"/>
      <c r="O36" s="144"/>
      <c r="P36" s="144"/>
      <c r="Q36" s="144"/>
      <c r="R36" s="144"/>
      <c r="S36" s="144"/>
      <c r="T36" s="144"/>
      <c r="U36" s="144"/>
      <c r="V36" s="484"/>
      <c r="W36" s="144"/>
      <c r="X36" s="148"/>
    </row>
    <row r="37" spans="2:24" x14ac:dyDescent="0.25">
      <c r="B37" s="146"/>
      <c r="C37" s="144"/>
      <c r="D37" s="144"/>
      <c r="E37" s="144"/>
      <c r="F37" s="144"/>
      <c r="G37" s="144"/>
      <c r="H37" s="54"/>
      <c r="I37" s="144"/>
      <c r="J37" s="144"/>
      <c r="K37" s="144"/>
      <c r="L37" s="144"/>
      <c r="M37" s="144"/>
      <c r="N37" s="144"/>
      <c r="O37" s="144"/>
      <c r="P37" s="144"/>
      <c r="Q37" s="144"/>
      <c r="R37" s="144"/>
      <c r="S37" s="144"/>
      <c r="T37" s="144"/>
      <c r="U37" s="144"/>
      <c r="V37" s="484"/>
      <c r="W37" s="144"/>
      <c r="X37" s="148"/>
    </row>
    <row r="38" spans="2:24" x14ac:dyDescent="0.25">
      <c r="B38" s="243">
        <v>88</v>
      </c>
      <c r="C38" s="496"/>
      <c r="D38" s="496" t="s">
        <v>422</v>
      </c>
      <c r="E38" s="496"/>
      <c r="F38" s="496" t="s">
        <v>423</v>
      </c>
      <c r="G38" s="144"/>
      <c r="H38" s="65" t="s">
        <v>33</v>
      </c>
      <c r="I38" s="144"/>
      <c r="J38" s="247">
        <v>0.31940444728999362</v>
      </c>
      <c r="K38" s="247">
        <v>0.29388119883022745</v>
      </c>
      <c r="L38" s="247">
        <v>0.41766261855859416</v>
      </c>
      <c r="M38" s="247">
        <v>0.29384172274321441</v>
      </c>
      <c r="N38" s="247">
        <v>0.28252998338396518</v>
      </c>
      <c r="O38" s="247">
        <v>0.16251305423690662</v>
      </c>
      <c r="P38" s="247">
        <v>0.2079055647546717</v>
      </c>
      <c r="Q38" s="247"/>
      <c r="R38" s="247">
        <v>0.76416492169517247</v>
      </c>
      <c r="S38" s="247">
        <v>0.61348925791460285</v>
      </c>
      <c r="T38" s="247">
        <v>0.94507847624720043</v>
      </c>
      <c r="U38" s="247">
        <v>0.64223670414493506</v>
      </c>
      <c r="V38" s="486">
        <v>0.66398722436744662</v>
      </c>
      <c r="W38" s="486">
        <v>0.3822530134882815</v>
      </c>
      <c r="X38" s="399">
        <v>0.51977837376530955</v>
      </c>
    </row>
    <row r="39" spans="2:24" ht="30" x14ac:dyDescent="0.25">
      <c r="B39" s="243">
        <v>85</v>
      </c>
      <c r="C39" s="496"/>
      <c r="D39" s="496" t="s">
        <v>424</v>
      </c>
      <c r="E39" s="496"/>
      <c r="F39" s="153" t="s">
        <v>425</v>
      </c>
      <c r="G39" s="144"/>
      <c r="H39" s="65" t="s">
        <v>34</v>
      </c>
      <c r="I39" s="144"/>
      <c r="J39" s="247">
        <v>3.2344156876121173</v>
      </c>
      <c r="K39" s="247">
        <v>4.0329873390728901</v>
      </c>
      <c r="L39" s="247">
        <v>3.6507932779785057</v>
      </c>
      <c r="M39" s="247">
        <v>3.7195552538872323</v>
      </c>
      <c r="N39" s="247">
        <v>3.6873888644808903</v>
      </c>
      <c r="O39" s="247">
        <v>4.0670587420463162</v>
      </c>
      <c r="P39" s="247">
        <v>3.4743423223980807</v>
      </c>
      <c r="Q39" s="247"/>
      <c r="R39" s="247">
        <v>7.738236056587251</v>
      </c>
      <c r="S39" s="247">
        <v>8.4190292528925479</v>
      </c>
      <c r="T39" s="247">
        <v>8.2609407568070523</v>
      </c>
      <c r="U39" s="247">
        <v>8.1296654703766968</v>
      </c>
      <c r="V39" s="486">
        <v>8.665908899172269</v>
      </c>
      <c r="W39" s="486">
        <v>9.5662804903952452</v>
      </c>
      <c r="X39" s="399">
        <v>8.6860974807048041</v>
      </c>
    </row>
    <row r="40" spans="2:24" x14ac:dyDescent="0.25">
      <c r="B40" s="243">
        <v>92</v>
      </c>
      <c r="C40" s="496"/>
      <c r="D40" s="496">
        <v>34</v>
      </c>
      <c r="E40" s="496"/>
      <c r="F40" s="496" t="s">
        <v>54</v>
      </c>
      <c r="G40" s="144"/>
      <c r="H40" s="65" t="s">
        <v>35</v>
      </c>
      <c r="I40" s="144"/>
      <c r="J40" s="247">
        <v>2.5601398264694823E-2</v>
      </c>
      <c r="K40" s="247">
        <v>0.67773816803419229</v>
      </c>
      <c r="L40" s="247">
        <v>0.81280438434051905</v>
      </c>
      <c r="M40" s="247">
        <v>1.3531305877988893</v>
      </c>
      <c r="N40" s="247">
        <v>1.1139398683400996</v>
      </c>
      <c r="O40" s="247">
        <v>1.4044222842908496</v>
      </c>
      <c r="P40" s="247">
        <v>0.8210597287707726</v>
      </c>
      <c r="Q40" s="247"/>
      <c r="R40" s="247">
        <v>6.1250526303615251E-2</v>
      </c>
      <c r="S40" s="247">
        <v>1.4148066886303075</v>
      </c>
      <c r="T40" s="247">
        <v>1.8391972250009145</v>
      </c>
      <c r="U40" s="247">
        <v>2.9574769739050799</v>
      </c>
      <c r="V40" s="486">
        <v>2.6179233525320753</v>
      </c>
      <c r="W40" s="486">
        <v>3.3033940128752817</v>
      </c>
      <c r="X40" s="399">
        <v>2.0527064347134973</v>
      </c>
    </row>
    <row r="41" spans="2:24" ht="30" x14ac:dyDescent="0.25">
      <c r="B41" s="243">
        <v>86</v>
      </c>
      <c r="C41" s="496"/>
      <c r="D41" s="496" t="s">
        <v>426</v>
      </c>
      <c r="E41" s="496"/>
      <c r="F41" s="381" t="s">
        <v>444</v>
      </c>
      <c r="G41" s="144"/>
      <c r="H41" s="65" t="s">
        <v>36</v>
      </c>
      <c r="I41" s="144"/>
      <c r="J41" s="247">
        <v>3.4983987615751451</v>
      </c>
      <c r="K41" s="247">
        <v>4.119924770611239</v>
      </c>
      <c r="L41" s="247">
        <v>3.8893370380620622</v>
      </c>
      <c r="M41" s="247">
        <v>4.686392105072783</v>
      </c>
      <c r="N41" s="247">
        <v>3.7250529846302283</v>
      </c>
      <c r="O41" s="247">
        <v>3.495771909246062</v>
      </c>
      <c r="P41" s="247">
        <v>3.6337369537722082</v>
      </c>
      <c r="Q41" s="247"/>
      <c r="R41" s="247">
        <v>8.3698071156484808</v>
      </c>
      <c r="S41" s="247">
        <v>8.60051476667077</v>
      </c>
      <c r="T41" s="247">
        <v>8.8007127241333993</v>
      </c>
      <c r="U41" s="247">
        <v>10.242837510597507</v>
      </c>
      <c r="V41" s="486">
        <v>8.7544251490111886</v>
      </c>
      <c r="W41" s="486">
        <v>8.2225354329321618</v>
      </c>
      <c r="X41" s="399">
        <v>9.0845951466057997</v>
      </c>
    </row>
    <row r="42" spans="2:24" x14ac:dyDescent="0.25">
      <c r="B42" s="243">
        <v>29</v>
      </c>
      <c r="C42" s="496"/>
      <c r="D42" s="496" t="s">
        <v>427</v>
      </c>
      <c r="E42" s="496"/>
      <c r="F42" s="496" t="s">
        <v>428</v>
      </c>
      <c r="G42" s="144"/>
      <c r="H42" s="65" t="s">
        <v>37</v>
      </c>
      <c r="I42" s="144"/>
      <c r="J42" s="247">
        <v>0.49664835621954539</v>
      </c>
      <c r="K42" s="247">
        <v>0.52757459940065676</v>
      </c>
      <c r="L42" s="247">
        <v>0.72062038729431166</v>
      </c>
      <c r="M42" s="247">
        <v>1.0001912398188983</v>
      </c>
      <c r="N42" s="247">
        <v>1.099567266405822</v>
      </c>
      <c r="O42" s="247">
        <v>0.93699868932829233</v>
      </c>
      <c r="P42" s="247">
        <v>0.74001893952480802</v>
      </c>
      <c r="Q42" s="247"/>
      <c r="R42" s="247">
        <v>1.1882153033892171</v>
      </c>
      <c r="S42" s="247">
        <v>1.1013339770261354</v>
      </c>
      <c r="T42" s="247">
        <v>1.6306051518978146</v>
      </c>
      <c r="U42" s="247">
        <v>2.1860732348662335</v>
      </c>
      <c r="V42" s="486">
        <v>2.5841456134370016</v>
      </c>
      <c r="W42" s="486">
        <v>2.2039495492354706</v>
      </c>
      <c r="X42" s="399">
        <v>1.8500988244139367</v>
      </c>
    </row>
    <row r="43" spans="2:24" x14ac:dyDescent="0.25">
      <c r="B43" s="243"/>
      <c r="C43" s="496"/>
      <c r="D43" s="496"/>
      <c r="E43" s="496"/>
      <c r="F43" s="496"/>
      <c r="G43" s="144"/>
      <c r="H43" s="65"/>
      <c r="I43" s="144"/>
      <c r="J43" s="247"/>
      <c r="K43" s="247"/>
      <c r="L43" s="247"/>
      <c r="M43" s="247"/>
      <c r="N43" s="247"/>
      <c r="O43" s="247"/>
      <c r="P43" s="247"/>
      <c r="Q43" s="247"/>
      <c r="R43" s="247"/>
      <c r="S43" s="247"/>
      <c r="T43" s="247"/>
      <c r="U43" s="247"/>
      <c r="V43" s="486"/>
      <c r="W43" s="486"/>
      <c r="X43" s="399"/>
    </row>
    <row r="44" spans="2:24" x14ac:dyDescent="0.25">
      <c r="B44" s="243"/>
      <c r="C44" s="496"/>
      <c r="D44" s="496"/>
      <c r="E44" s="496"/>
      <c r="F44" s="496"/>
      <c r="G44" s="144"/>
      <c r="H44" s="54" t="s">
        <v>429</v>
      </c>
      <c r="I44" s="144"/>
      <c r="J44" s="247"/>
      <c r="K44" s="247"/>
      <c r="L44" s="247"/>
      <c r="M44" s="247"/>
      <c r="N44" s="247"/>
      <c r="O44" s="247"/>
      <c r="P44" s="247"/>
      <c r="Q44" s="247"/>
      <c r="R44" s="247"/>
      <c r="S44" s="247"/>
      <c r="T44" s="247"/>
      <c r="U44" s="247"/>
      <c r="V44" s="486"/>
      <c r="W44" s="486"/>
      <c r="X44" s="399"/>
    </row>
    <row r="45" spans="2:24" x14ac:dyDescent="0.25">
      <c r="B45" s="243"/>
      <c r="C45" s="496"/>
      <c r="D45" s="496"/>
      <c r="E45" s="496"/>
      <c r="F45" s="496"/>
      <c r="G45" s="144"/>
      <c r="H45" s="54"/>
      <c r="I45" s="144"/>
      <c r="J45" s="247"/>
      <c r="K45" s="247"/>
      <c r="L45" s="247"/>
      <c r="M45" s="247"/>
      <c r="N45" s="247"/>
      <c r="O45" s="247"/>
      <c r="P45" s="247"/>
      <c r="Q45" s="247"/>
      <c r="R45" s="247"/>
      <c r="S45" s="247"/>
      <c r="T45" s="247"/>
      <c r="U45" s="247"/>
      <c r="V45" s="486"/>
      <c r="W45" s="486"/>
      <c r="X45" s="399"/>
    </row>
    <row r="46" spans="2:24" x14ac:dyDescent="0.25">
      <c r="B46" s="243" t="s">
        <v>430</v>
      </c>
      <c r="C46" s="496"/>
      <c r="D46" s="496" t="s">
        <v>431</v>
      </c>
      <c r="E46" s="496"/>
      <c r="F46" s="496" t="s">
        <v>432</v>
      </c>
      <c r="G46" s="144"/>
      <c r="H46" s="65" t="s">
        <v>39</v>
      </c>
      <c r="I46" s="144"/>
      <c r="J46" s="247">
        <v>2.7641541940098335</v>
      </c>
      <c r="K46" s="247">
        <v>3.3443793637490851</v>
      </c>
      <c r="L46" s="247">
        <v>3.1677036779415593</v>
      </c>
      <c r="M46" s="247">
        <v>3.2201048975821269</v>
      </c>
      <c r="N46" s="247">
        <v>2.7265745090945472</v>
      </c>
      <c r="O46" s="247">
        <v>2.2712148777076897</v>
      </c>
      <c r="P46" s="247">
        <v>2.6387579699146477</v>
      </c>
      <c r="Q46" s="247"/>
      <c r="R46" s="247">
        <v>6.6131504778364452</v>
      </c>
      <c r="S46" s="247">
        <v>6.9815313882553287</v>
      </c>
      <c r="T46" s="247">
        <v>7.1678154379326369</v>
      </c>
      <c r="U46" s="247">
        <v>7.0380391767284038</v>
      </c>
      <c r="V46" s="486">
        <v>6.4078531370043272</v>
      </c>
      <c r="W46" s="486">
        <v>5.3422091865775814</v>
      </c>
      <c r="X46" s="399">
        <v>6.5970784763790968</v>
      </c>
    </row>
    <row r="47" spans="2:24" x14ac:dyDescent="0.25">
      <c r="B47" s="243">
        <v>21</v>
      </c>
      <c r="C47" s="496"/>
      <c r="D47" s="496">
        <v>61</v>
      </c>
      <c r="E47" s="496"/>
      <c r="F47" s="496" t="s">
        <v>433</v>
      </c>
      <c r="G47" s="144"/>
      <c r="H47" s="65" t="s">
        <v>40</v>
      </c>
      <c r="I47" s="144"/>
      <c r="J47" s="247">
        <v>2.0495106051020127</v>
      </c>
      <c r="K47" s="247">
        <v>2.4203248965324593</v>
      </c>
      <c r="L47" s="247">
        <v>3.1381673884641561</v>
      </c>
      <c r="M47" s="247">
        <v>3.523140288104909</v>
      </c>
      <c r="N47" s="247">
        <v>3.1097255855275558</v>
      </c>
      <c r="O47" s="247">
        <v>2.2822388368975397</v>
      </c>
      <c r="P47" s="247">
        <v>2.5490815554175072</v>
      </c>
      <c r="Q47" s="247"/>
      <c r="R47" s="247">
        <v>4.9033885543843203</v>
      </c>
      <c r="S47" s="247">
        <v>5.0525291532641301</v>
      </c>
      <c r="T47" s="247">
        <v>7.100981322996434</v>
      </c>
      <c r="U47" s="247">
        <v>7.7003700691275823</v>
      </c>
      <c r="V47" s="486">
        <v>7.3083148037875194</v>
      </c>
      <c r="W47" s="486">
        <v>5.368139051970112</v>
      </c>
      <c r="X47" s="399">
        <v>6.372881202258851</v>
      </c>
    </row>
    <row r="48" spans="2:24" x14ac:dyDescent="0.25">
      <c r="B48" s="243"/>
      <c r="C48" s="496"/>
      <c r="D48" s="496"/>
      <c r="E48" s="496"/>
      <c r="F48" s="496"/>
      <c r="G48" s="144"/>
      <c r="H48" s="54"/>
      <c r="I48" s="144"/>
      <c r="J48" s="247"/>
      <c r="K48" s="247"/>
      <c r="L48" s="247"/>
      <c r="M48" s="247"/>
      <c r="N48" s="247"/>
      <c r="O48" s="247"/>
      <c r="P48" s="247"/>
      <c r="Q48" s="247"/>
      <c r="R48" s="247"/>
      <c r="S48" s="247"/>
      <c r="T48" s="247"/>
      <c r="U48" s="247"/>
      <c r="V48" s="486"/>
      <c r="W48" s="486"/>
      <c r="X48" s="399"/>
    </row>
    <row r="49" spans="2:24" x14ac:dyDescent="0.25">
      <c r="B49" s="244"/>
      <c r="C49" s="493"/>
      <c r="D49" s="493"/>
      <c r="E49" s="493"/>
      <c r="F49" s="493"/>
      <c r="G49" s="144"/>
      <c r="H49" s="54" t="s">
        <v>434</v>
      </c>
      <c r="I49" s="144"/>
      <c r="J49" s="246">
        <v>12.388133450073342</v>
      </c>
      <c r="K49" s="246">
        <v>15.41681033623075</v>
      </c>
      <c r="L49" s="246">
        <v>15.797088772639709</v>
      </c>
      <c r="M49" s="246">
        <v>17.796356095008054</v>
      </c>
      <c r="N49" s="246">
        <v>15.74477906186311</v>
      </c>
      <c r="O49" s="246">
        <v>14.620218393753657</v>
      </c>
      <c r="P49" s="246">
        <v>14.064903034552696</v>
      </c>
      <c r="Q49" s="247"/>
      <c r="R49" s="246">
        <v>29.638212955844502</v>
      </c>
      <c r="S49" s="246">
        <v>32.183234484653823</v>
      </c>
      <c r="T49" s="246">
        <v>35.745331095015452</v>
      </c>
      <c r="U49" s="246">
        <v>38.896699139746438</v>
      </c>
      <c r="V49" s="488">
        <v>37.002558179311826</v>
      </c>
      <c r="W49" s="486">
        <v>34.388760737474136</v>
      </c>
      <c r="X49" s="399">
        <v>35.163235938841297</v>
      </c>
    </row>
    <row r="50" spans="2:24" x14ac:dyDescent="0.25">
      <c r="B50" s="243"/>
      <c r="C50" s="496"/>
      <c r="D50" s="496"/>
      <c r="E50" s="496"/>
      <c r="F50" s="496"/>
      <c r="G50" s="144"/>
      <c r="H50" s="54"/>
      <c r="I50" s="144"/>
      <c r="J50" s="246"/>
      <c r="K50" s="246"/>
      <c r="L50" s="246"/>
      <c r="M50" s="246"/>
      <c r="N50" s="246"/>
      <c r="O50" s="246"/>
      <c r="P50" s="246"/>
      <c r="Q50" s="247"/>
      <c r="R50" s="246"/>
      <c r="S50" s="246"/>
      <c r="T50" s="246"/>
      <c r="U50" s="246"/>
      <c r="V50" s="488"/>
      <c r="W50" s="486"/>
      <c r="X50" s="399"/>
    </row>
    <row r="51" spans="2:24" x14ac:dyDescent="0.25">
      <c r="B51" s="244"/>
      <c r="C51" s="493"/>
      <c r="D51" s="245" t="s">
        <v>435</v>
      </c>
      <c r="E51" s="493"/>
      <c r="F51" s="246" t="s">
        <v>436</v>
      </c>
      <c r="G51" s="144"/>
      <c r="H51" s="373" t="s">
        <v>437</v>
      </c>
      <c r="I51" s="144"/>
      <c r="J51" s="246">
        <v>8.9589491591931836</v>
      </c>
      <c r="K51" s="246">
        <v>11.39413079441325</v>
      </c>
      <c r="L51" s="246">
        <v>12.295972033721492</v>
      </c>
      <c r="M51" s="246">
        <v>15.512991973137144</v>
      </c>
      <c r="N51" s="246">
        <v>14.515939393600789</v>
      </c>
      <c r="O51" s="246">
        <v>13.194948111901343</v>
      </c>
      <c r="P51" s="246">
        <v>11.718675497116838</v>
      </c>
      <c r="Q51" s="247"/>
      <c r="R51" s="246">
        <v>21.433999247011648</v>
      </c>
      <c r="S51" s="246">
        <v>23.785723188384878</v>
      </c>
      <c r="T51" s="246">
        <v>27.82307536573915</v>
      </c>
      <c r="U51" s="246">
        <v>33.906052357857355</v>
      </c>
      <c r="V51" s="488">
        <v>34.11460331254208</v>
      </c>
      <c r="W51" s="486">
        <v>31.036329372304259</v>
      </c>
      <c r="X51" s="399">
        <v>29.297503892030392</v>
      </c>
    </row>
    <row r="52" spans="2:24" x14ac:dyDescent="0.25">
      <c r="B52" s="149"/>
      <c r="C52" s="494"/>
      <c r="D52" s="494"/>
      <c r="E52" s="494"/>
      <c r="F52" s="494"/>
      <c r="G52" s="144"/>
      <c r="H52" s="54"/>
      <c r="I52" s="144"/>
      <c r="J52" s="246"/>
      <c r="K52" s="246"/>
      <c r="L52" s="246"/>
      <c r="M52" s="246"/>
      <c r="N52" s="246"/>
      <c r="O52" s="246"/>
      <c r="P52" s="246"/>
      <c r="Q52" s="247"/>
      <c r="R52" s="246"/>
      <c r="S52" s="246"/>
      <c r="T52" s="246"/>
      <c r="U52" s="246"/>
      <c r="V52" s="488"/>
      <c r="W52" s="486"/>
      <c r="X52" s="399"/>
    </row>
    <row r="53" spans="2:24" x14ac:dyDescent="0.25">
      <c r="B53" s="154"/>
      <c r="C53" s="150"/>
      <c r="D53" s="150"/>
      <c r="E53" s="150"/>
      <c r="F53" s="150"/>
      <c r="G53" s="144"/>
      <c r="H53" s="374" t="s">
        <v>438</v>
      </c>
      <c r="I53" s="144"/>
      <c r="J53" s="249">
        <v>21.347082609266526</v>
      </c>
      <c r="K53" s="249">
        <v>26.810941130644</v>
      </c>
      <c r="L53" s="249">
        <v>28.093060806361201</v>
      </c>
      <c r="M53" s="249">
        <v>33.309348068145198</v>
      </c>
      <c r="N53" s="249">
        <v>30.260718455463898</v>
      </c>
      <c r="O53" s="249">
        <v>27.815166505655</v>
      </c>
      <c r="P53" s="249">
        <v>25.783578531669534</v>
      </c>
      <c r="Q53" s="248"/>
      <c r="R53" s="249">
        <v>51.07221220285615</v>
      </c>
      <c r="S53" s="249">
        <v>55.968957673038702</v>
      </c>
      <c r="T53" s="249">
        <v>63.568406460754602</v>
      </c>
      <c r="U53" s="249">
        <v>72.802751497603793</v>
      </c>
      <c r="V53" s="489">
        <v>71.117161491853906</v>
      </c>
      <c r="W53" s="487">
        <v>65.425090109778395</v>
      </c>
      <c r="X53" s="400">
        <v>64.460739830871688</v>
      </c>
    </row>
    <row r="54" spans="2:24" ht="8.25" customHeight="1" thickBot="1" x14ac:dyDescent="0.3">
      <c r="B54" s="156"/>
      <c r="C54" s="157"/>
      <c r="D54" s="157"/>
      <c r="E54" s="157"/>
      <c r="F54" s="157"/>
      <c r="G54" s="158"/>
      <c r="H54" s="157"/>
      <c r="I54" s="158"/>
      <c r="J54" s="163"/>
      <c r="K54" s="163"/>
      <c r="L54" s="163"/>
      <c r="M54" s="163"/>
      <c r="N54" s="163"/>
      <c r="O54" s="163"/>
      <c r="P54" s="163"/>
      <c r="Q54" s="161"/>
      <c r="R54" s="159"/>
      <c r="S54" s="159"/>
      <c r="T54" s="159"/>
      <c r="U54" s="159"/>
      <c r="V54" s="490"/>
      <c r="W54" s="158"/>
      <c r="X54" s="437"/>
    </row>
    <row r="56" spans="2:24" ht="25.5" customHeight="1" x14ac:dyDescent="0.25">
      <c r="B56" s="565" t="s">
        <v>342</v>
      </c>
      <c r="C56" s="565"/>
      <c r="D56" s="565"/>
      <c r="E56" s="565"/>
      <c r="F56" s="565"/>
      <c r="G56" s="565"/>
      <c r="H56" s="565"/>
      <c r="I56" s="565"/>
      <c r="J56" s="565"/>
      <c r="K56" s="565"/>
      <c r="L56" s="565"/>
      <c r="M56" s="565"/>
      <c r="N56" s="565"/>
      <c r="O56" s="565"/>
      <c r="P56" s="565"/>
      <c r="Q56" s="565"/>
      <c r="R56" s="565"/>
      <c r="S56" s="565"/>
      <c r="T56" s="565"/>
      <c r="U56" s="565"/>
    </row>
    <row r="57" spans="2:24" x14ac:dyDescent="0.25">
      <c r="B57" s="164" t="s">
        <v>439</v>
      </c>
      <c r="C57" s="164"/>
      <c r="D57" s="164"/>
      <c r="E57" s="164"/>
      <c r="F57" s="164"/>
      <c r="G57" s="164"/>
      <c r="H57" s="164"/>
      <c r="I57" s="164"/>
      <c r="J57" s="164"/>
      <c r="K57" s="164"/>
      <c r="L57" s="164"/>
      <c r="M57" s="164"/>
      <c r="N57" s="164"/>
      <c r="O57" s="164"/>
      <c r="P57" s="164"/>
      <c r="Q57" s="164"/>
      <c r="R57" s="164"/>
      <c r="S57" s="164"/>
      <c r="T57" s="164"/>
      <c r="U57" s="164"/>
    </row>
  </sheetData>
  <mergeCells count="13">
    <mergeCell ref="R6:U6"/>
    <mergeCell ref="B56:U56"/>
    <mergeCell ref="J33:M33"/>
    <mergeCell ref="R33:U33"/>
    <mergeCell ref="B33:B34"/>
    <mergeCell ref="D33:D34"/>
    <mergeCell ref="F33:F34"/>
    <mergeCell ref="H33:H34"/>
    <mergeCell ref="B6:B7"/>
    <mergeCell ref="D6:D7"/>
    <mergeCell ref="F6:F7"/>
    <mergeCell ref="H6:H7"/>
    <mergeCell ref="J6:M6"/>
  </mergeCells>
  <pageMargins left="0.7" right="0.7" top="0.75" bottom="0.75" header="0.3" footer="0.3"/>
  <pageSetup scale="90" orientation="landscape" r:id="rId1"/>
  <ignoredErrors>
    <ignoredError sqref="C19:C20 B16:C18 B21:G23 B24:C25 B48:G50 E24 E25:G25 G24 B26:G26 B36:G37 Q36:U37 Q32:U35 Q27:U31 C11:C15 E11:E15 E19:E20 G11:G15 G19:G20 G38:G47 I38:I50 I11:I26 E16:G18 D11:D20 D38:D47 C31:M31 B32:M35 I36:M37 B27:M30" twoDigitTextYear="1"/>
    <ignoredError sqref="B19 B4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B2:P81"/>
  <sheetViews>
    <sheetView showGridLines="0" zoomScaleNormal="100" workbookViewId="0">
      <selection activeCell="B2" sqref="B2"/>
    </sheetView>
  </sheetViews>
  <sheetFormatPr defaultColWidth="8.7109375" defaultRowHeight="15" x14ac:dyDescent="0.25"/>
  <cols>
    <col min="1" max="1" width="8.7109375" style="165"/>
    <col min="2" max="2" width="11.28515625" style="165" customWidth="1"/>
    <col min="3" max="3" width="2.7109375" style="165" customWidth="1"/>
    <col min="4" max="4" width="15.5703125" style="165" bestFit="1" customWidth="1"/>
    <col min="5" max="5" width="2.7109375" style="165" customWidth="1"/>
    <col min="6" max="6" width="23.140625" style="165" customWidth="1"/>
    <col min="7" max="7" width="2.7109375" style="165" customWidth="1"/>
    <col min="8" max="8" width="48.7109375" style="165" customWidth="1"/>
    <col min="9" max="9" width="2.7109375" style="165" customWidth="1"/>
    <col min="10" max="13" width="8.5703125" style="165" customWidth="1"/>
    <col min="14" max="16384" width="8.7109375" style="165"/>
  </cols>
  <sheetData>
    <row r="2" spans="2:16" x14ac:dyDescent="0.25">
      <c r="B2" s="2" t="s">
        <v>472</v>
      </c>
      <c r="G2" s="166"/>
      <c r="H2" s="167"/>
      <c r="I2" s="166"/>
    </row>
    <row r="3" spans="2:16" ht="7.5" customHeight="1" thickBot="1" x14ac:dyDescent="0.3">
      <c r="B3" s="169"/>
      <c r="C3" s="169"/>
      <c r="D3" s="169"/>
      <c r="E3" s="169"/>
      <c r="F3" s="169"/>
      <c r="G3" s="169"/>
      <c r="H3" s="169"/>
      <c r="I3" s="169"/>
      <c r="J3" s="144"/>
      <c r="K3" s="144"/>
      <c r="L3" s="144"/>
      <c r="M3" s="144"/>
    </row>
    <row r="4" spans="2:16" ht="7.5" customHeight="1" x14ac:dyDescent="0.25">
      <c r="B4" s="170"/>
      <c r="C4" s="171"/>
      <c r="D4" s="171"/>
      <c r="E4" s="171"/>
      <c r="F4" s="171"/>
      <c r="G4" s="171"/>
      <c r="H4" s="171"/>
      <c r="I4" s="171"/>
      <c r="J4" s="172"/>
      <c r="K4" s="172"/>
      <c r="L4" s="172"/>
      <c r="M4" s="172"/>
      <c r="N4" s="172"/>
      <c r="O4" s="172"/>
      <c r="P4" s="173"/>
    </row>
    <row r="5" spans="2:16" x14ac:dyDescent="0.25">
      <c r="B5" s="566" t="s">
        <v>55</v>
      </c>
      <c r="C5" s="143"/>
      <c r="D5" s="568" t="s">
        <v>56</v>
      </c>
      <c r="E5" s="143"/>
      <c r="F5" s="568" t="s">
        <v>8</v>
      </c>
      <c r="G5" s="144"/>
      <c r="H5" s="558" t="s">
        <v>31</v>
      </c>
      <c r="I5" s="144"/>
      <c r="J5" s="563" t="s">
        <v>24</v>
      </c>
      <c r="K5" s="563"/>
      <c r="L5" s="563"/>
      <c r="M5" s="563"/>
      <c r="N5" s="563"/>
      <c r="O5" s="190"/>
      <c r="P5" s="148"/>
    </row>
    <row r="6" spans="2:16" x14ac:dyDescent="0.25">
      <c r="B6" s="567"/>
      <c r="C6" s="143"/>
      <c r="D6" s="569"/>
      <c r="E6" s="143"/>
      <c r="F6" s="569"/>
      <c r="G6" s="144"/>
      <c r="H6" s="559"/>
      <c r="I6" s="144"/>
      <c r="J6" s="145">
        <v>2018</v>
      </c>
      <c r="K6" s="145">
        <v>2019</v>
      </c>
      <c r="L6" s="145">
        <v>2020</v>
      </c>
      <c r="M6" s="145">
        <v>2021</v>
      </c>
      <c r="N6" s="145">
        <v>2022</v>
      </c>
      <c r="O6" s="145">
        <v>2023</v>
      </c>
      <c r="P6" s="436">
        <v>2024</v>
      </c>
    </row>
    <row r="7" spans="2:16" ht="7.5" customHeight="1" x14ac:dyDescent="0.25">
      <c r="B7" s="146"/>
      <c r="C7" s="144"/>
      <c r="D7" s="144"/>
      <c r="E7" s="144"/>
      <c r="F7" s="144"/>
      <c r="G7" s="144"/>
      <c r="H7" s="144"/>
      <c r="I7" s="144"/>
      <c r="J7" s="494"/>
      <c r="K7" s="144"/>
      <c r="L7" s="144"/>
      <c r="M7" s="144"/>
      <c r="N7" s="144"/>
      <c r="O7" s="398"/>
      <c r="P7" s="148"/>
    </row>
    <row r="8" spans="2:16" x14ac:dyDescent="0.25">
      <c r="B8" s="146"/>
      <c r="C8" s="144"/>
      <c r="D8" s="144"/>
      <c r="E8" s="144"/>
      <c r="F8" s="144"/>
      <c r="G8" s="144"/>
      <c r="H8" s="54" t="s">
        <v>421</v>
      </c>
      <c r="I8" s="144"/>
      <c r="J8" s="144"/>
      <c r="K8" s="144"/>
      <c r="L8" s="144"/>
      <c r="M8" s="144"/>
      <c r="N8" s="144"/>
      <c r="O8" s="144"/>
      <c r="P8" s="148"/>
    </row>
    <row r="9" spans="2:16" ht="5.0999999999999996" customHeight="1" x14ac:dyDescent="0.25">
      <c r="B9" s="146"/>
      <c r="C9" s="144"/>
      <c r="D9" s="144"/>
      <c r="E9" s="144"/>
      <c r="F9" s="144"/>
      <c r="G9" s="144"/>
      <c r="H9" s="54"/>
      <c r="I9" s="144"/>
      <c r="J9" s="144"/>
      <c r="K9" s="144"/>
      <c r="L9" s="144"/>
      <c r="M9" s="144"/>
      <c r="N9" s="144"/>
      <c r="O9" s="144"/>
      <c r="P9" s="148"/>
    </row>
    <row r="10" spans="2:16" x14ac:dyDescent="0.25">
      <c r="B10" s="243">
        <v>88</v>
      </c>
      <c r="C10" s="496"/>
      <c r="D10" s="496" t="s">
        <v>422</v>
      </c>
      <c r="E10" s="496"/>
      <c r="F10" s="143" t="s">
        <v>423</v>
      </c>
      <c r="G10" s="144"/>
      <c r="H10" s="65" t="s">
        <v>33</v>
      </c>
      <c r="I10" s="144"/>
      <c r="J10" s="247">
        <v>7.3527766492043886E-2</v>
      </c>
      <c r="K10" s="247">
        <v>7.0093492462108511E-2</v>
      </c>
      <c r="L10" s="247">
        <v>9.2102319747557629E-2</v>
      </c>
      <c r="M10" s="247">
        <v>6.556727295308637E-2</v>
      </c>
      <c r="N10" s="486">
        <v>6.7045249171567192E-2</v>
      </c>
      <c r="O10" s="486">
        <v>3.9654489376622935E-2</v>
      </c>
      <c r="P10" s="399">
        <v>5.2632624429529692E-2</v>
      </c>
    </row>
    <row r="11" spans="2:16" x14ac:dyDescent="0.25">
      <c r="B11" s="243">
        <v>85</v>
      </c>
      <c r="C11" s="496"/>
      <c r="D11" s="496" t="s">
        <v>424</v>
      </c>
      <c r="E11" s="496"/>
      <c r="F11" s="153" t="s">
        <v>425</v>
      </c>
      <c r="G11" s="144"/>
      <c r="H11" s="65" t="s">
        <v>34</v>
      </c>
      <c r="I11" s="144"/>
      <c r="J11" s="247">
        <v>0.74457122759166361</v>
      </c>
      <c r="K11" s="247">
        <v>0.96190626952760583</v>
      </c>
      <c r="L11" s="247">
        <v>0.80506733157264376</v>
      </c>
      <c r="M11" s="247">
        <v>0.82997435598632163</v>
      </c>
      <c r="N11" s="486">
        <v>0.87502891640213243</v>
      </c>
      <c r="O11" s="486">
        <v>0.9923949705940065</v>
      </c>
      <c r="P11" s="399">
        <v>0.87955199664894557</v>
      </c>
    </row>
    <row r="12" spans="2:16" x14ac:dyDescent="0.25">
      <c r="B12" s="243">
        <v>92</v>
      </c>
      <c r="C12" s="496"/>
      <c r="D12" s="496">
        <v>34</v>
      </c>
      <c r="E12" s="496"/>
      <c r="F12" s="143" t="s">
        <v>54</v>
      </c>
      <c r="G12" s="144"/>
      <c r="H12" s="65" t="s">
        <v>35</v>
      </c>
      <c r="I12" s="144"/>
      <c r="J12" s="247">
        <v>5.8935110310697029E-3</v>
      </c>
      <c r="K12" s="247">
        <v>0.16164707154278057</v>
      </c>
      <c r="L12" s="247">
        <v>0.17923837559871283</v>
      </c>
      <c r="M12" s="247">
        <v>0.30193493886132877</v>
      </c>
      <c r="N12" s="486">
        <v>0.26434141658341032</v>
      </c>
      <c r="O12" s="486">
        <v>0.3426903076445687</v>
      </c>
      <c r="P12" s="399">
        <v>0.20785652557975864</v>
      </c>
    </row>
    <row r="13" spans="2:16" ht="30" x14ac:dyDescent="0.25">
      <c r="B13" s="243">
        <v>86</v>
      </c>
      <c r="C13" s="496"/>
      <c r="D13" s="496" t="s">
        <v>426</v>
      </c>
      <c r="E13" s="496"/>
      <c r="F13" s="381" t="s">
        <v>444</v>
      </c>
      <c r="G13" s="144"/>
      <c r="H13" s="65" t="s">
        <v>36</v>
      </c>
      <c r="I13" s="144"/>
      <c r="J13" s="247">
        <v>0.80534084424819885</v>
      </c>
      <c r="K13" s="247">
        <v>0.98264168311127176</v>
      </c>
      <c r="L13" s="247">
        <v>0.85767063550447076</v>
      </c>
      <c r="M13" s="247">
        <v>1.0457124585640281</v>
      </c>
      <c r="N13" s="491">
        <v>0.88396672997503178</v>
      </c>
      <c r="O13" s="486">
        <v>0.8529963988998347</v>
      </c>
      <c r="P13" s="399">
        <v>0.91990376779608751</v>
      </c>
    </row>
    <row r="14" spans="2:16" x14ac:dyDescent="0.25">
      <c r="B14" s="243">
        <v>29</v>
      </c>
      <c r="C14" s="496"/>
      <c r="D14" s="496" t="s">
        <v>427</v>
      </c>
      <c r="E14" s="496"/>
      <c r="F14" s="143" t="s">
        <v>428</v>
      </c>
      <c r="G14" s="144"/>
      <c r="H14" s="65" t="s">
        <v>37</v>
      </c>
      <c r="I14" s="144"/>
      <c r="J14" s="247">
        <v>0.11432979307145733</v>
      </c>
      <c r="K14" s="247">
        <v>0.12583161615470548</v>
      </c>
      <c r="L14" s="247">
        <v>0.15891010202503511</v>
      </c>
      <c r="M14" s="247">
        <v>0.22318073626256671</v>
      </c>
      <c r="N14" s="486">
        <v>0.26093075316855496</v>
      </c>
      <c r="O14" s="486">
        <v>0.22863519946965732</v>
      </c>
      <c r="P14" s="399">
        <v>0.18734053107576992</v>
      </c>
    </row>
    <row r="15" spans="2:16" ht="5.0999999999999996" customHeight="1" x14ac:dyDescent="0.25">
      <c r="B15" s="243"/>
      <c r="C15" s="496"/>
      <c r="D15" s="496"/>
      <c r="E15" s="496"/>
      <c r="F15" s="143"/>
      <c r="G15" s="144"/>
      <c r="H15" s="65"/>
      <c r="I15" s="144"/>
      <c r="J15" s="247"/>
      <c r="K15" s="496"/>
      <c r="L15" s="496"/>
      <c r="M15" s="247"/>
      <c r="N15" s="486"/>
      <c r="O15" s="486"/>
      <c r="P15" s="399"/>
    </row>
    <row r="16" spans="2:16" x14ac:dyDescent="0.25">
      <c r="B16" s="243"/>
      <c r="C16" s="496"/>
      <c r="D16" s="496"/>
      <c r="E16" s="496"/>
      <c r="F16" s="143"/>
      <c r="G16" s="144"/>
      <c r="H16" s="54" t="s">
        <v>429</v>
      </c>
      <c r="I16" s="144"/>
      <c r="J16" s="247"/>
      <c r="K16" s="496"/>
      <c r="L16" s="496"/>
      <c r="M16" s="247"/>
      <c r="N16" s="486"/>
      <c r="O16" s="486"/>
      <c r="P16" s="399"/>
    </row>
    <row r="17" spans="2:16" ht="5.0999999999999996" customHeight="1" x14ac:dyDescent="0.25">
      <c r="B17" s="243"/>
      <c r="C17" s="496"/>
      <c r="D17" s="496"/>
      <c r="E17" s="496"/>
      <c r="F17" s="143"/>
      <c r="G17" s="144"/>
      <c r="H17" s="54"/>
      <c r="I17" s="144"/>
      <c r="J17" s="247"/>
      <c r="K17" s="247"/>
      <c r="L17" s="247"/>
      <c r="M17" s="247"/>
      <c r="N17" s="486"/>
      <c r="O17" s="486"/>
      <c r="P17" s="399"/>
    </row>
    <row r="18" spans="2:16" x14ac:dyDescent="0.25">
      <c r="B18" s="243" t="s">
        <v>430</v>
      </c>
      <c r="C18" s="496"/>
      <c r="D18" s="496" t="s">
        <v>431</v>
      </c>
      <c r="E18" s="496"/>
      <c r="F18" s="143" t="s">
        <v>432</v>
      </c>
      <c r="G18" s="144"/>
      <c r="H18" s="65" t="s">
        <v>39</v>
      </c>
      <c r="I18" s="144"/>
      <c r="J18" s="247">
        <v>0.63631576156681158</v>
      </c>
      <c r="K18" s="247">
        <v>0.79766664440075208</v>
      </c>
      <c r="L18" s="247">
        <v>0.69853715426619545</v>
      </c>
      <c r="M18" s="247">
        <v>0.71852797072608077</v>
      </c>
      <c r="N18" s="486">
        <v>0.6470246632147798</v>
      </c>
      <c r="O18" s="486">
        <v>0.5541946563184712</v>
      </c>
      <c r="P18" s="399">
        <v>0.6680184696106124</v>
      </c>
    </row>
    <row r="19" spans="2:16" x14ac:dyDescent="0.25">
      <c r="B19" s="243">
        <v>21</v>
      </c>
      <c r="C19" s="496"/>
      <c r="D19" s="496">
        <v>61</v>
      </c>
      <c r="E19" s="496"/>
      <c r="F19" s="143" t="s">
        <v>433</v>
      </c>
      <c r="G19" s="144"/>
      <c r="H19" s="65" t="s">
        <v>40</v>
      </c>
      <c r="I19" s="144"/>
      <c r="J19" s="247">
        <v>0.47180287711551033</v>
      </c>
      <c r="K19" s="247">
        <v>0.57727076643972808</v>
      </c>
      <c r="L19" s="247">
        <v>0.69202385703362879</v>
      </c>
      <c r="M19" s="247">
        <v>0.78614670090285688</v>
      </c>
      <c r="N19" s="486">
        <v>0.7379476126381479</v>
      </c>
      <c r="O19" s="486">
        <v>0.55688459082640906</v>
      </c>
      <c r="P19" s="399">
        <v>0.64531631130145739</v>
      </c>
    </row>
    <row r="20" spans="2:16" ht="5.0999999999999996" customHeight="1" x14ac:dyDescent="0.25">
      <c r="B20" s="243"/>
      <c r="C20" s="496"/>
      <c r="D20" s="496"/>
      <c r="E20" s="496"/>
      <c r="F20" s="496"/>
      <c r="G20" s="144"/>
      <c r="H20" s="54"/>
      <c r="I20" s="144"/>
      <c r="J20" s="247"/>
      <c r="K20" s="247"/>
      <c r="L20" s="247"/>
      <c r="M20" s="247"/>
      <c r="N20" s="486"/>
      <c r="O20" s="486"/>
      <c r="P20" s="399"/>
    </row>
    <row r="21" spans="2:16" x14ac:dyDescent="0.25">
      <c r="B21" s="244"/>
      <c r="C21" s="493"/>
      <c r="D21" s="493"/>
      <c r="E21" s="493"/>
      <c r="F21" s="493"/>
      <c r="G21" s="144"/>
      <c r="H21" s="54" t="s">
        <v>434</v>
      </c>
      <c r="I21" s="144"/>
      <c r="J21" s="247">
        <v>2.8517817811167552</v>
      </c>
      <c r="K21" s="247">
        <v>3.6770575436389521</v>
      </c>
      <c r="L21" s="247">
        <v>3.4835497757482443</v>
      </c>
      <c r="M21" s="247">
        <v>3.9710444342562692</v>
      </c>
      <c r="N21" s="486">
        <v>3.7362853411536245</v>
      </c>
      <c r="O21" s="486">
        <v>3.5674506131295702</v>
      </c>
      <c r="P21" s="399">
        <v>3.5606202264421607</v>
      </c>
    </row>
    <row r="22" spans="2:16" ht="5.0999999999999996" customHeight="1" x14ac:dyDescent="0.25">
      <c r="B22" s="243"/>
      <c r="C22" s="496"/>
      <c r="D22" s="496"/>
      <c r="E22" s="496"/>
      <c r="F22" s="496"/>
      <c r="G22" s="144"/>
      <c r="H22" s="54"/>
      <c r="I22" s="144"/>
      <c r="J22" s="247"/>
      <c r="K22" s="247"/>
      <c r="L22" s="247"/>
      <c r="M22" s="247"/>
      <c r="N22" s="486"/>
      <c r="O22" s="486"/>
      <c r="P22" s="399"/>
    </row>
    <row r="23" spans="2:16" ht="18" customHeight="1" x14ac:dyDescent="0.25">
      <c r="B23" s="244"/>
      <c r="C23" s="493"/>
      <c r="D23" s="245" t="s">
        <v>435</v>
      </c>
      <c r="E23" s="493"/>
      <c r="F23" s="246" t="s">
        <v>436</v>
      </c>
      <c r="G23" s="144"/>
      <c r="H23" s="373" t="s">
        <v>437</v>
      </c>
      <c r="I23" s="144"/>
      <c r="J23" s="247">
        <v>2.0623742949739654</v>
      </c>
      <c r="K23" s="247">
        <v>2.717609782896858</v>
      </c>
      <c r="L23" s="247">
        <v>2.7114888848927858</v>
      </c>
      <c r="M23" s="247">
        <v>3.4615389861112211</v>
      </c>
      <c r="N23" s="486">
        <v>3.4446778424953854</v>
      </c>
      <c r="O23" s="486">
        <v>3.2196732267779495</v>
      </c>
      <c r="P23" s="399">
        <v>2.9666577081719194</v>
      </c>
    </row>
    <row r="24" spans="2:16" ht="5.0999999999999996" customHeight="1" x14ac:dyDescent="0.25">
      <c r="B24" s="149"/>
      <c r="C24" s="494"/>
      <c r="D24" s="494"/>
      <c r="E24" s="494"/>
      <c r="F24" s="494"/>
      <c r="G24" s="144"/>
      <c r="H24" s="54"/>
      <c r="I24" s="144"/>
      <c r="J24" s="247"/>
      <c r="K24" s="247"/>
      <c r="L24" s="247"/>
      <c r="M24" s="247"/>
      <c r="N24" s="486"/>
      <c r="O24" s="486"/>
      <c r="P24" s="399"/>
    </row>
    <row r="25" spans="2:16" x14ac:dyDescent="0.25">
      <c r="B25" s="154"/>
      <c r="C25" s="150"/>
      <c r="D25" s="150"/>
      <c r="E25" s="150"/>
      <c r="F25" s="150"/>
      <c r="G25" s="144"/>
      <c r="H25" s="374" t="s">
        <v>438</v>
      </c>
      <c r="I25" s="144"/>
      <c r="J25" s="248">
        <v>4.9141560760907206</v>
      </c>
      <c r="K25" s="248">
        <v>6.39466732653581</v>
      </c>
      <c r="L25" s="248">
        <v>6.1950386606410301</v>
      </c>
      <c r="M25" s="248">
        <v>7.4325834203674903</v>
      </c>
      <c r="N25" s="487">
        <v>7.18096318364901</v>
      </c>
      <c r="O25" s="487">
        <v>6.7871238399075198</v>
      </c>
      <c r="P25" s="400">
        <v>6.5272779346140801</v>
      </c>
    </row>
    <row r="26" spans="2:16" ht="7.5" customHeight="1" thickBot="1" x14ac:dyDescent="0.3">
      <c r="B26" s="156"/>
      <c r="C26" s="157"/>
      <c r="D26" s="157"/>
      <c r="E26" s="157"/>
      <c r="F26" s="157"/>
      <c r="G26" s="158"/>
      <c r="H26" s="157"/>
      <c r="I26" s="158"/>
      <c r="J26" s="161"/>
      <c r="K26" s="161"/>
      <c r="L26" s="161"/>
      <c r="M26" s="161"/>
      <c r="N26" s="158"/>
      <c r="O26" s="158"/>
      <c r="P26" s="437"/>
    </row>
    <row r="27" spans="2:16" ht="7.15" customHeight="1" x14ac:dyDescent="0.25">
      <c r="B27" s="174"/>
      <c r="C27" s="174"/>
      <c r="D27" s="174"/>
      <c r="E27" s="174"/>
      <c r="F27" s="174"/>
      <c r="J27" s="176"/>
      <c r="K27" s="176"/>
      <c r="L27" s="176"/>
      <c r="M27" s="176"/>
      <c r="N27" s="144"/>
    </row>
    <row r="28" spans="2:16" ht="30.6" customHeight="1" x14ac:dyDescent="0.25">
      <c r="B28" s="565" t="s">
        <v>342</v>
      </c>
      <c r="C28" s="565"/>
      <c r="D28" s="565"/>
      <c r="E28" s="565"/>
      <c r="F28" s="565"/>
      <c r="G28" s="565"/>
      <c r="H28" s="565"/>
      <c r="I28" s="565"/>
      <c r="J28" s="565"/>
      <c r="K28" s="565"/>
      <c r="L28" s="565"/>
      <c r="M28" s="565"/>
    </row>
    <row r="29" spans="2:16" ht="26.25" customHeight="1" x14ac:dyDescent="0.25">
      <c r="B29" s="565" t="s">
        <v>439</v>
      </c>
      <c r="C29" s="565"/>
      <c r="D29" s="565"/>
      <c r="E29" s="565"/>
      <c r="F29" s="565"/>
      <c r="G29" s="565"/>
      <c r="H29" s="565"/>
      <c r="I29" s="565"/>
      <c r="J29" s="565"/>
      <c r="K29" s="565"/>
      <c r="L29" s="565"/>
      <c r="M29" s="565"/>
    </row>
    <row r="30" spans="2:16" x14ac:dyDescent="0.25">
      <c r="B30" s="179"/>
      <c r="H30" s="180"/>
      <c r="J30" s="181"/>
    </row>
    <row r="31" spans="2:16" x14ac:dyDescent="0.25">
      <c r="H31" s="180"/>
    </row>
    <row r="32" spans="2:16" x14ac:dyDescent="0.25">
      <c r="C32" s="179"/>
      <c r="D32" s="179"/>
      <c r="E32" s="179"/>
      <c r="F32" s="179"/>
      <c r="G32" s="179"/>
      <c r="H32" s="179"/>
      <c r="I32" s="179"/>
    </row>
    <row r="57" spans="4:9" x14ac:dyDescent="0.25">
      <c r="I57" s="177"/>
    </row>
    <row r="58" spans="4:9" x14ac:dyDescent="0.25">
      <c r="D58" s="178"/>
      <c r="I58" s="178"/>
    </row>
    <row r="59" spans="4:9" x14ac:dyDescent="0.25">
      <c r="I59" s="182"/>
    </row>
    <row r="80" spans="9:9" x14ac:dyDescent="0.25">
      <c r="I80" s="177"/>
    </row>
    <row r="81" spans="9:9" x14ac:dyDescent="0.25">
      <c r="I81" s="178"/>
    </row>
  </sheetData>
  <mergeCells count="7">
    <mergeCell ref="B29:M29"/>
    <mergeCell ref="B28:M28"/>
    <mergeCell ref="B5:B6"/>
    <mergeCell ref="D5:D6"/>
    <mergeCell ref="F5:F6"/>
    <mergeCell ref="H5:H6"/>
    <mergeCell ref="J5:N5"/>
  </mergeCells>
  <pageMargins left="0.7" right="0.7" top="0.75" bottom="0.75" header="0.3" footer="0.3"/>
  <pageSetup scale="90" orientation="landscape" r:id="rId1"/>
  <ignoredErrors>
    <ignoredError sqref="D10:D19" twoDigitTextYear="1"/>
    <ignoredError sqref="B18"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2:AA100"/>
  <sheetViews>
    <sheetView showGridLines="0" topLeftCell="B1" zoomScale="70" zoomScaleNormal="70" workbookViewId="0">
      <selection activeCell="M27" sqref="M27"/>
    </sheetView>
  </sheetViews>
  <sheetFormatPr defaultColWidth="8.7109375" defaultRowHeight="15.75" x14ac:dyDescent="0.3"/>
  <cols>
    <col min="1" max="1" width="8.7109375" style="31"/>
    <col min="2" max="2" width="15.5703125" style="31" customWidth="1"/>
    <col min="3" max="3" width="2.5703125" style="31" customWidth="1"/>
    <col min="4" max="4" width="51.5703125" style="31" customWidth="1"/>
    <col min="5" max="5" width="2.5703125" style="31" customWidth="1"/>
    <col min="6" max="9" width="10.42578125" style="31" bestFit="1" customWidth="1"/>
    <col min="10" max="10" width="5.7109375" style="31" customWidth="1"/>
    <col min="11" max="14" width="8.5703125" style="31" customWidth="1"/>
    <col min="15" max="15" width="2.5703125" style="31" customWidth="1"/>
    <col min="16" max="19" width="8.5703125" style="31" customWidth="1"/>
    <col min="20" max="20" width="2.5703125" style="31" customWidth="1"/>
    <col min="21" max="24" width="8.5703125" style="31" customWidth="1"/>
    <col min="25" max="16384" width="8.7109375" style="31"/>
  </cols>
  <sheetData>
    <row r="2" spans="2:27" x14ac:dyDescent="0.3">
      <c r="C2" s="30"/>
      <c r="D2" s="35" t="s">
        <v>27</v>
      </c>
      <c r="E2" s="30"/>
    </row>
    <row r="3" spans="2:27" x14ac:dyDescent="0.3">
      <c r="B3" s="78" t="s">
        <v>48</v>
      </c>
      <c r="C3" s="78"/>
      <c r="D3" s="78"/>
      <c r="E3" s="30"/>
    </row>
    <row r="4" spans="2:27" ht="7.5" customHeight="1" thickBot="1" x14ac:dyDescent="0.35">
      <c r="B4" s="46"/>
      <c r="C4" s="46"/>
      <c r="D4" s="46"/>
      <c r="E4" s="46"/>
      <c r="F4" s="34"/>
      <c r="G4" s="34"/>
      <c r="H4" s="34"/>
      <c r="I4" s="34"/>
      <c r="J4" s="34"/>
      <c r="K4" s="34"/>
      <c r="L4" s="34"/>
      <c r="M4" s="34"/>
      <c r="N4" s="34"/>
      <c r="O4" s="34"/>
      <c r="P4" s="34"/>
      <c r="Q4" s="34"/>
      <c r="R4" s="34"/>
      <c r="S4" s="34"/>
      <c r="T4" s="34"/>
      <c r="U4" s="34"/>
      <c r="V4" s="34"/>
      <c r="W4" s="34"/>
      <c r="X4" s="34"/>
    </row>
    <row r="5" spans="2:27" ht="7.5" customHeight="1" x14ac:dyDescent="0.3">
      <c r="B5" s="56"/>
      <c r="C5" s="57"/>
      <c r="D5" s="57"/>
      <c r="E5" s="57"/>
      <c r="F5" s="58"/>
      <c r="G5" s="58"/>
      <c r="H5" s="58"/>
      <c r="I5" s="58"/>
      <c r="J5" s="58"/>
      <c r="K5" s="58"/>
      <c r="L5" s="58"/>
      <c r="M5" s="58"/>
      <c r="N5" s="58"/>
      <c r="O5" s="58"/>
      <c r="P5" s="58"/>
      <c r="Q5" s="58"/>
      <c r="R5" s="58"/>
      <c r="S5" s="58"/>
      <c r="T5" s="58"/>
      <c r="U5" s="58"/>
      <c r="V5" s="58"/>
      <c r="W5" s="58"/>
      <c r="X5" s="59"/>
      <c r="Z5" s="47"/>
      <c r="AA5" s="47"/>
    </row>
    <row r="6" spans="2:27" x14ac:dyDescent="0.3">
      <c r="B6" s="60"/>
      <c r="C6" s="54"/>
      <c r="D6" s="54"/>
      <c r="E6" s="54"/>
      <c r="F6" s="572" t="s">
        <v>25</v>
      </c>
      <c r="G6" s="572"/>
      <c r="H6" s="572"/>
      <c r="I6" s="572"/>
      <c r="J6" s="54"/>
      <c r="K6" s="572" t="s">
        <v>17</v>
      </c>
      <c r="L6" s="572"/>
      <c r="M6" s="572"/>
      <c r="N6" s="572"/>
      <c r="O6" s="54"/>
      <c r="P6" s="572" t="s">
        <v>18</v>
      </c>
      <c r="Q6" s="572"/>
      <c r="R6" s="572"/>
      <c r="S6" s="572"/>
      <c r="T6" s="54"/>
      <c r="U6" s="572" t="s">
        <v>28</v>
      </c>
      <c r="V6" s="572"/>
      <c r="W6" s="572"/>
      <c r="X6" s="573"/>
      <c r="Z6" s="570" t="s">
        <v>29</v>
      </c>
      <c r="AA6" s="570"/>
    </row>
    <row r="7" spans="2:27" x14ac:dyDescent="0.3">
      <c r="B7" s="61" t="s">
        <v>30</v>
      </c>
      <c r="C7" s="54"/>
      <c r="D7" s="37" t="s">
        <v>31</v>
      </c>
      <c r="E7" s="54"/>
      <c r="F7" s="85">
        <v>2018</v>
      </c>
      <c r="G7" s="85">
        <v>2019</v>
      </c>
      <c r="H7" s="85">
        <v>2020</v>
      </c>
      <c r="I7" s="54">
        <v>2021</v>
      </c>
      <c r="J7" s="54"/>
      <c r="K7" s="85">
        <v>2018</v>
      </c>
      <c r="L7" s="85">
        <v>2019</v>
      </c>
      <c r="M7" s="85">
        <v>2020</v>
      </c>
      <c r="N7" s="54">
        <v>2021</v>
      </c>
      <c r="O7" s="54"/>
      <c r="P7" s="85">
        <v>2018</v>
      </c>
      <c r="Q7" s="85">
        <v>2019</v>
      </c>
      <c r="R7" s="85">
        <v>2020</v>
      </c>
      <c r="S7" s="54">
        <v>2021</v>
      </c>
      <c r="T7" s="54"/>
      <c r="U7" s="85">
        <v>2018</v>
      </c>
      <c r="V7" s="85">
        <v>2019</v>
      </c>
      <c r="W7" s="85">
        <v>2020</v>
      </c>
      <c r="X7" s="62">
        <v>2021</v>
      </c>
      <c r="Z7" s="83">
        <v>2018</v>
      </c>
      <c r="AA7" s="83">
        <v>2019</v>
      </c>
    </row>
    <row r="8" spans="2:27" ht="7.5" customHeight="1" x14ac:dyDescent="0.3">
      <c r="B8" s="60"/>
      <c r="C8" s="54"/>
      <c r="D8" s="54"/>
      <c r="E8" s="54"/>
      <c r="F8" s="42"/>
      <c r="G8" s="42"/>
      <c r="H8" s="42"/>
      <c r="I8" s="42"/>
      <c r="J8" s="54"/>
      <c r="K8" s="42"/>
      <c r="L8" s="42"/>
      <c r="M8" s="42"/>
      <c r="N8" s="42"/>
      <c r="O8" s="54"/>
      <c r="P8" s="42"/>
      <c r="Q8" s="42"/>
      <c r="R8" s="42"/>
      <c r="S8" s="42"/>
      <c r="T8" s="54"/>
      <c r="U8" s="42"/>
      <c r="V8" s="42"/>
      <c r="W8" s="42"/>
      <c r="X8" s="63"/>
      <c r="Z8" s="42"/>
      <c r="AA8" s="42"/>
    </row>
    <row r="9" spans="2:27" ht="7.5" customHeight="1" x14ac:dyDescent="0.3">
      <c r="B9" s="60"/>
      <c r="C9" s="54"/>
      <c r="D9" s="54"/>
      <c r="E9" s="54"/>
      <c r="F9" s="54"/>
      <c r="G9" s="54"/>
      <c r="H9" s="54"/>
      <c r="I9" s="54"/>
      <c r="J9" s="54"/>
      <c r="K9" s="85"/>
      <c r="L9" s="54"/>
      <c r="M9" s="54"/>
      <c r="N9" s="54"/>
      <c r="O9" s="54"/>
      <c r="P9" s="54"/>
      <c r="Q9" s="54"/>
      <c r="R9" s="54"/>
      <c r="S9" s="54"/>
      <c r="T9" s="54"/>
      <c r="U9" s="54"/>
      <c r="V9" s="54"/>
      <c r="W9" s="54"/>
      <c r="X9" s="62"/>
    </row>
    <row r="10" spans="2:27" x14ac:dyDescent="0.3">
      <c r="B10" s="60"/>
      <c r="C10" s="54"/>
      <c r="D10" s="54" t="s">
        <v>32</v>
      </c>
      <c r="E10" s="54"/>
      <c r="F10" s="54"/>
      <c r="G10" s="54"/>
      <c r="H10" s="54"/>
      <c r="I10" s="54"/>
      <c r="J10" s="54"/>
      <c r="K10" s="54"/>
      <c r="L10" s="54"/>
      <c r="M10" s="54"/>
      <c r="N10" s="54"/>
      <c r="O10" s="54"/>
      <c r="P10" s="54"/>
      <c r="Q10" s="54"/>
      <c r="R10" s="54"/>
      <c r="S10" s="54"/>
      <c r="T10" s="54"/>
      <c r="U10" s="54"/>
      <c r="V10" s="54"/>
      <c r="W10" s="54"/>
      <c r="X10" s="62"/>
    </row>
    <row r="11" spans="2:27" ht="5.0999999999999996" customHeight="1" x14ac:dyDescent="0.3">
      <c r="B11" s="60"/>
      <c r="C11" s="54"/>
      <c r="D11" s="54"/>
      <c r="E11" s="54"/>
      <c r="F11" s="54"/>
      <c r="G11" s="54"/>
      <c r="H11" s="54"/>
      <c r="I11" s="54"/>
      <c r="J11" s="54"/>
      <c r="K11" s="54"/>
      <c r="L11" s="54"/>
      <c r="M11" s="54"/>
      <c r="N11" s="54"/>
      <c r="O11" s="54"/>
      <c r="P11" s="54"/>
      <c r="Q11" s="54"/>
      <c r="R11" s="54"/>
      <c r="S11" s="54"/>
      <c r="T11" s="54"/>
      <c r="U11" s="54"/>
      <c r="V11" s="54"/>
      <c r="W11" s="54"/>
      <c r="X11" s="62"/>
    </row>
    <row r="12" spans="2:27" x14ac:dyDescent="0.3">
      <c r="B12" s="64">
        <v>88</v>
      </c>
      <c r="C12" s="54"/>
      <c r="D12" s="65" t="s">
        <v>33</v>
      </c>
      <c r="E12" s="54"/>
      <c r="F12" s="66">
        <v>29.930260875863041</v>
      </c>
      <c r="G12" s="66">
        <v>28.408071339415983</v>
      </c>
      <c r="H12" s="66">
        <v>33.895537547841286</v>
      </c>
      <c r="I12" s="85"/>
      <c r="J12" s="85"/>
      <c r="K12" s="44" t="e">
        <f>($F12/$F$98)*10^2</f>
        <v>#REF!</v>
      </c>
      <c r="L12" s="44" t="e">
        <f>($G12/$G$98)*10^2</f>
        <v>#REF!</v>
      </c>
      <c r="M12" s="44" t="e">
        <f>($H12/$H$98)*10^2</f>
        <v>#REF!</v>
      </c>
      <c r="N12" s="44"/>
      <c r="O12" s="85"/>
      <c r="P12" s="44" t="e">
        <f>($F12/$F$99)*10^2</f>
        <v>#REF!</v>
      </c>
      <c r="Q12" s="44" t="e">
        <f>($G12/$G$99)*10^2</f>
        <v>#REF!</v>
      </c>
      <c r="R12" s="44" t="e">
        <f>($H12/$H$99)*10^2</f>
        <v>#REF!</v>
      </c>
      <c r="S12" s="44"/>
      <c r="T12" s="44"/>
      <c r="U12" s="44" t="e">
        <f>($F12/$F$100)*10^2</f>
        <v>#REF!</v>
      </c>
      <c r="V12" s="44" t="e">
        <f>($G12/$G$100)*10^2</f>
        <v>#REF!</v>
      </c>
      <c r="W12" s="44" t="e">
        <f>($H12/$H$100)*10^2</f>
        <v>#REF!</v>
      </c>
      <c r="X12" s="67"/>
      <c r="Z12" s="39" t="e">
        <f>K12/$K$26*100</f>
        <v>#REF!</v>
      </c>
      <c r="AA12" s="39" t="e">
        <f>L12/$L$26*100</f>
        <v>#REF!</v>
      </c>
    </row>
    <row r="13" spans="2:27" x14ac:dyDescent="0.3">
      <c r="B13" s="64">
        <v>85</v>
      </c>
      <c r="C13" s="54"/>
      <c r="D13" s="65" t="s">
        <v>34</v>
      </c>
      <c r="E13" s="54"/>
      <c r="F13" s="66">
        <v>303.12048104919404</v>
      </c>
      <c r="G13" s="66">
        <v>352.43599952160275</v>
      </c>
      <c r="H13" s="66">
        <v>276.94219277268985</v>
      </c>
      <c r="I13" s="85"/>
      <c r="J13" s="85"/>
      <c r="K13" s="44" t="e">
        <f>($F13/$F$98)*10^2</f>
        <v>#REF!</v>
      </c>
      <c r="L13" s="44" t="e">
        <f>($G13/$G$98)*10^2</f>
        <v>#REF!</v>
      </c>
      <c r="M13" s="44" t="e">
        <f>($H13/$H$98)*10^2</f>
        <v>#REF!</v>
      </c>
      <c r="N13" s="44"/>
      <c r="O13" s="85"/>
      <c r="P13" s="44" t="e">
        <f>($F13/$F$99)*10^2</f>
        <v>#REF!</v>
      </c>
      <c r="Q13" s="44" t="e">
        <f>($G13/$G$99)*10^2</f>
        <v>#REF!</v>
      </c>
      <c r="R13" s="44" t="e">
        <f>($H13/$H$99)*10^2</f>
        <v>#REF!</v>
      </c>
      <c r="S13" s="44"/>
      <c r="T13" s="44"/>
      <c r="U13" s="44" t="e">
        <f>($F13/$F$100)*10^2</f>
        <v>#REF!</v>
      </c>
      <c r="V13" s="44" t="e">
        <f>($G13/$G$100)*10^2</f>
        <v>#REF!</v>
      </c>
      <c r="W13" s="44" t="e">
        <f>($H13/$H$100)*10^2</f>
        <v>#REF!</v>
      </c>
      <c r="X13" s="67"/>
      <c r="Z13" s="39" t="e">
        <f>K13/$K$26*100</f>
        <v>#REF!</v>
      </c>
      <c r="AA13" s="39" t="e">
        <f>L13/$L$26*100</f>
        <v>#REF!</v>
      </c>
    </row>
    <row r="14" spans="2:27" x14ac:dyDescent="0.3">
      <c r="B14" s="64">
        <v>92</v>
      </c>
      <c r="C14" s="54"/>
      <c r="D14" s="65" t="s">
        <v>35</v>
      </c>
      <c r="E14" s="54"/>
      <c r="F14" s="66">
        <v>2.3662117587259672</v>
      </c>
      <c r="G14" s="66">
        <v>65.90905231767556</v>
      </c>
      <c r="H14" s="66">
        <v>62.420611657863901</v>
      </c>
      <c r="I14" s="85"/>
      <c r="J14" s="85"/>
      <c r="K14" s="44" t="e">
        <f>($F14/$F$98)*10^2</f>
        <v>#REF!</v>
      </c>
      <c r="L14" s="44" t="e">
        <f>($G14/$G$98)*10^2</f>
        <v>#REF!</v>
      </c>
      <c r="M14" s="44" t="e">
        <f>($H14/$H$98)*10^2</f>
        <v>#REF!</v>
      </c>
      <c r="N14" s="44"/>
      <c r="O14" s="85"/>
      <c r="P14" s="44" t="e">
        <f>($F14/$F$99)*10^2</f>
        <v>#REF!</v>
      </c>
      <c r="Q14" s="44" t="e">
        <f>($G14/$G$99)*10^2</f>
        <v>#REF!</v>
      </c>
      <c r="R14" s="44" t="e">
        <f>($H14/$H$99)*10^2</f>
        <v>#REF!</v>
      </c>
      <c r="S14" s="44"/>
      <c r="T14" s="44"/>
      <c r="U14" s="44" t="e">
        <f>($F14/$F$100)*10^2</f>
        <v>#REF!</v>
      </c>
      <c r="V14" s="44" t="e">
        <f>($G14/$G$100)*10^2</f>
        <v>#REF!</v>
      </c>
      <c r="W14" s="44" t="e">
        <f>($H14/$H$100)*10^2</f>
        <v>#REF!</v>
      </c>
      <c r="X14" s="67"/>
      <c r="Z14" s="39" t="e">
        <f>K14/$K$26*100</f>
        <v>#REF!</v>
      </c>
      <c r="AA14" s="39" t="e">
        <f>L14/$L$26*100</f>
        <v>#REF!</v>
      </c>
    </row>
    <row r="15" spans="2:27" x14ac:dyDescent="0.3">
      <c r="B15" s="64">
        <v>86</v>
      </c>
      <c r="C15" s="54"/>
      <c r="D15" s="65" t="s">
        <v>36</v>
      </c>
      <c r="E15" s="54"/>
      <c r="F15" s="66">
        <v>327.82660676909245</v>
      </c>
      <c r="G15" s="66">
        <v>380.19861792709889</v>
      </c>
      <c r="H15" s="66">
        <v>288.485153060843</v>
      </c>
      <c r="I15" s="85"/>
      <c r="J15" s="85"/>
      <c r="K15" s="44" t="e">
        <f>($F15/$F$98)*10^2</f>
        <v>#REF!</v>
      </c>
      <c r="L15" s="44" t="e">
        <f>($G15/$G$98)*10^2</f>
        <v>#REF!</v>
      </c>
      <c r="M15" s="44" t="e">
        <f>($H15/$H$98)*10^2</f>
        <v>#REF!</v>
      </c>
      <c r="N15" s="44"/>
      <c r="O15" s="85"/>
      <c r="P15" s="44" t="e">
        <f>($F15/$F$99)*10^2</f>
        <v>#REF!</v>
      </c>
      <c r="Q15" s="44" t="e">
        <f>($G15/$G$99)*10^2</f>
        <v>#REF!</v>
      </c>
      <c r="R15" s="44" t="e">
        <f>($H15/$H$99)*10^2</f>
        <v>#REF!</v>
      </c>
      <c r="S15" s="44"/>
      <c r="T15" s="44"/>
      <c r="U15" s="44" t="e">
        <f>($F15/$F$100)*10^2</f>
        <v>#REF!</v>
      </c>
      <c r="V15" s="44" t="e">
        <f>($G15/$G$100)*10^2</f>
        <v>#REF!</v>
      </c>
      <c r="W15" s="44" t="e">
        <f>($H15/$H$100)*10^2</f>
        <v>#REF!</v>
      </c>
      <c r="X15" s="67"/>
      <c r="Z15" s="39" t="e">
        <f>K15/$K$26*100</f>
        <v>#REF!</v>
      </c>
      <c r="AA15" s="39" t="e">
        <f>L15/$L$26*100</f>
        <v>#REF!</v>
      </c>
    </row>
    <row r="16" spans="2:27" x14ac:dyDescent="0.3">
      <c r="B16" s="64">
        <v>29</v>
      </c>
      <c r="C16" s="54"/>
      <c r="D16" s="65" t="s">
        <v>37</v>
      </c>
      <c r="E16" s="54"/>
      <c r="F16" s="66">
        <v>46.554821055537559</v>
      </c>
      <c r="G16" s="66">
        <v>51.692155392699533</v>
      </c>
      <c r="H16" s="66">
        <v>64.488816069907898</v>
      </c>
      <c r="I16" s="85"/>
      <c r="J16" s="85"/>
      <c r="K16" s="44" t="e">
        <f>($F16/$F$98)*10^2</f>
        <v>#REF!</v>
      </c>
      <c r="L16" s="44" t="e">
        <f>($G16/$G$98)*10^2</f>
        <v>#REF!</v>
      </c>
      <c r="M16" s="44" t="e">
        <f>($H16/$H$98)*10^2</f>
        <v>#REF!</v>
      </c>
      <c r="N16" s="44"/>
      <c r="O16" s="85"/>
      <c r="P16" s="44" t="e">
        <f>($F16/$F$99)*10^2</f>
        <v>#REF!</v>
      </c>
      <c r="Q16" s="44" t="e">
        <f>($G16/$G$99)*10^2</f>
        <v>#REF!</v>
      </c>
      <c r="R16" s="44" t="e">
        <f>($H16/$H$99)*10^2</f>
        <v>#REF!</v>
      </c>
      <c r="S16" s="44"/>
      <c r="T16" s="44"/>
      <c r="U16" s="44" t="e">
        <f>($F16/$F$100)*10^2</f>
        <v>#REF!</v>
      </c>
      <c r="V16" s="44" t="e">
        <f>($G16/$G$100)*10^2</f>
        <v>#REF!</v>
      </c>
      <c r="W16" s="44" t="e">
        <f>($H16/$H$100)*10^2</f>
        <v>#REF!</v>
      </c>
      <c r="X16" s="67"/>
      <c r="Z16" s="39" t="e">
        <f>K16/$K$26*100</f>
        <v>#REF!</v>
      </c>
      <c r="AA16" s="39" t="e">
        <f>L16/$L$26*100</f>
        <v>#REF!</v>
      </c>
    </row>
    <row r="17" spans="2:27" ht="5.0999999999999996" customHeight="1" x14ac:dyDescent="0.3">
      <c r="B17" s="64"/>
      <c r="C17" s="54"/>
      <c r="D17" s="65"/>
      <c r="E17" s="54"/>
      <c r="F17" s="66"/>
      <c r="G17" s="66"/>
      <c r="H17" s="66"/>
      <c r="I17" s="85"/>
      <c r="J17" s="85"/>
      <c r="K17" s="44"/>
      <c r="L17" s="85"/>
      <c r="M17" s="85"/>
      <c r="N17" s="85"/>
      <c r="O17" s="85"/>
      <c r="P17" s="44"/>
      <c r="Q17" s="44"/>
      <c r="R17" s="44"/>
      <c r="S17" s="44"/>
      <c r="T17" s="44"/>
      <c r="U17" s="44"/>
      <c r="V17" s="44"/>
      <c r="W17" s="44"/>
      <c r="X17" s="67"/>
      <c r="Z17" s="39"/>
      <c r="AA17" s="39"/>
    </row>
    <row r="18" spans="2:27" x14ac:dyDescent="0.3">
      <c r="B18" s="64"/>
      <c r="C18" s="54"/>
      <c r="D18" s="54" t="s">
        <v>38</v>
      </c>
      <c r="E18" s="54"/>
      <c r="F18" s="66"/>
      <c r="G18" s="66"/>
      <c r="H18" s="66"/>
      <c r="I18" s="85"/>
      <c r="J18" s="85"/>
      <c r="K18" s="44"/>
      <c r="L18" s="85"/>
      <c r="M18" s="85"/>
      <c r="N18" s="85"/>
      <c r="O18" s="85"/>
      <c r="P18" s="44"/>
      <c r="Q18" s="44"/>
      <c r="R18" s="44"/>
      <c r="S18" s="44"/>
      <c r="T18" s="44"/>
      <c r="U18" s="44"/>
      <c r="V18" s="44"/>
      <c r="W18" s="44"/>
      <c r="X18" s="67"/>
      <c r="Z18" s="39"/>
      <c r="AA18" s="39"/>
    </row>
    <row r="19" spans="2:27" ht="5.0999999999999996" customHeight="1" x14ac:dyDescent="0.3">
      <c r="B19" s="64"/>
      <c r="C19" s="54"/>
      <c r="D19" s="54"/>
      <c r="E19" s="54"/>
      <c r="F19" s="66"/>
      <c r="G19" s="66"/>
      <c r="H19" s="66"/>
      <c r="I19" s="85"/>
      <c r="J19" s="85"/>
      <c r="K19" s="44"/>
      <c r="L19" s="44"/>
      <c r="M19" s="44"/>
      <c r="N19" s="44"/>
      <c r="O19" s="85"/>
      <c r="P19" s="44"/>
      <c r="Q19" s="44"/>
      <c r="R19" s="44"/>
      <c r="S19" s="44"/>
      <c r="T19" s="44"/>
      <c r="U19" s="44"/>
      <c r="V19" s="44"/>
      <c r="W19" s="44"/>
      <c r="X19" s="67"/>
      <c r="Z19" s="39"/>
      <c r="AA19" s="39"/>
    </row>
    <row r="20" spans="2:27" x14ac:dyDescent="0.3">
      <c r="B20" s="64" t="str">
        <f>"01"</f>
        <v>01</v>
      </c>
      <c r="C20" s="54"/>
      <c r="D20" s="65" t="s">
        <v>39</v>
      </c>
      <c r="E20" s="54"/>
      <c r="F20" s="66">
        <v>258.98073802735917</v>
      </c>
      <c r="G20" s="66">
        <v>325.4792578190727</v>
      </c>
      <c r="H20" s="66">
        <v>277.78239241171786</v>
      </c>
      <c r="I20" s="85"/>
      <c r="J20" s="85"/>
      <c r="K20" s="44" t="e">
        <f>($F20/$F$98)*10^2</f>
        <v>#REF!</v>
      </c>
      <c r="L20" s="44" t="e">
        <f>($G20/$G$98)*10^2</f>
        <v>#REF!</v>
      </c>
      <c r="M20" s="44" t="e">
        <f>($H20/$H$98)*10^2</f>
        <v>#REF!</v>
      </c>
      <c r="N20" s="44"/>
      <c r="O20" s="85"/>
      <c r="P20" s="44" t="e">
        <f>($F20/$F$99)*10^2</f>
        <v>#REF!</v>
      </c>
      <c r="Q20" s="44" t="e">
        <f>($G20/$G$99)*10^2</f>
        <v>#REF!</v>
      </c>
      <c r="R20" s="44" t="e">
        <f>($H20/$H$99)*10^2</f>
        <v>#REF!</v>
      </c>
      <c r="S20" s="44"/>
      <c r="T20" s="44"/>
      <c r="U20" s="44" t="e">
        <f>($F20/$F$100)*10^2</f>
        <v>#REF!</v>
      </c>
      <c r="V20" s="44" t="e">
        <f>($G20/$G$100)*10^2</f>
        <v>#REF!</v>
      </c>
      <c r="W20" s="44" t="e">
        <f>($H20/$H$100)*10^2</f>
        <v>#REF!</v>
      </c>
      <c r="X20" s="67"/>
      <c r="Z20" s="39" t="e">
        <f>K20/$K$26*100</f>
        <v>#REF!</v>
      </c>
      <c r="AA20" s="39" t="e">
        <f>L20/$L$26*100</f>
        <v>#REF!</v>
      </c>
    </row>
    <row r="21" spans="2:27" x14ac:dyDescent="0.3">
      <c r="B21" s="64">
        <v>21</v>
      </c>
      <c r="C21" s="54"/>
      <c r="D21" s="65" t="s">
        <v>40</v>
      </c>
      <c r="E21" s="54"/>
      <c r="F21" s="66">
        <v>192.05347402995858</v>
      </c>
      <c r="G21" s="66">
        <v>235.61557027759773</v>
      </c>
      <c r="H21" s="66">
        <v>258.99379310951281</v>
      </c>
      <c r="I21" s="85"/>
      <c r="J21" s="85"/>
      <c r="K21" s="44" t="e">
        <f>($F21/$F$98)*10^2</f>
        <v>#REF!</v>
      </c>
      <c r="L21" s="44" t="e">
        <f>($G21/$G$98)*10^2</f>
        <v>#REF!</v>
      </c>
      <c r="M21" s="44" t="e">
        <f>($H21/$H$98)*10^2</f>
        <v>#REF!</v>
      </c>
      <c r="N21" s="44"/>
      <c r="O21" s="85"/>
      <c r="P21" s="44" t="e">
        <f>($F21/$F$99)*10^2</f>
        <v>#REF!</v>
      </c>
      <c r="Q21" s="44" t="e">
        <f>($G21/$G$99)*10^2</f>
        <v>#REF!</v>
      </c>
      <c r="R21" s="44" t="e">
        <f>($H21/$H$99)*10^2</f>
        <v>#REF!</v>
      </c>
      <c r="S21" s="44"/>
      <c r="T21" s="44"/>
      <c r="U21" s="44" t="e">
        <f>($F21/$F$100)*10^2</f>
        <v>#REF!</v>
      </c>
      <c r="V21" s="44" t="e">
        <f>($G21/$G$100)*10^2</f>
        <v>#REF!</v>
      </c>
      <c r="W21" s="44" t="e">
        <f>($H21/$H$100)*10^2</f>
        <v>#REF!</v>
      </c>
      <c r="X21" s="67"/>
      <c r="Z21" s="39" t="e">
        <f>K21/$K$26*100</f>
        <v>#REF!</v>
      </c>
      <c r="AA21" s="39" t="e">
        <f>L21/$L$26*100</f>
        <v>#REF!</v>
      </c>
    </row>
    <row r="22" spans="2:27" ht="5.0999999999999996" customHeight="1" x14ac:dyDescent="0.3">
      <c r="B22" s="64"/>
      <c r="C22" s="54"/>
      <c r="D22" s="54"/>
      <c r="E22" s="54"/>
      <c r="F22" s="66"/>
      <c r="G22" s="66"/>
      <c r="H22" s="66"/>
      <c r="I22" s="85"/>
      <c r="J22" s="85"/>
      <c r="K22" s="44"/>
      <c r="L22" s="44"/>
      <c r="M22" s="44"/>
      <c r="N22" s="44"/>
      <c r="O22" s="85"/>
      <c r="P22" s="44"/>
      <c r="Q22" s="44"/>
      <c r="R22" s="44"/>
      <c r="S22" s="44"/>
      <c r="T22" s="44"/>
      <c r="U22" s="44"/>
      <c r="V22" s="44"/>
      <c r="W22" s="44"/>
      <c r="X22" s="67"/>
      <c r="Z22" s="39"/>
      <c r="AA22" s="39"/>
    </row>
    <row r="23" spans="2:27" x14ac:dyDescent="0.3">
      <c r="B23" s="68"/>
      <c r="C23" s="54"/>
      <c r="D23" s="54" t="s">
        <v>41</v>
      </c>
      <c r="E23" s="54"/>
      <c r="F23" s="66">
        <f>SUM(F12:F16)+SUM(F20:F21)</f>
        <v>1160.8325935657308</v>
      </c>
      <c r="G23" s="66">
        <f>SUM(G12:G16)+SUM(G20:G21)</f>
        <v>1439.7387245951631</v>
      </c>
      <c r="H23" s="66">
        <f>SUM(H12:H16)+SUM(H20:H21)</f>
        <v>1263.0084966303766</v>
      </c>
      <c r="I23" s="85"/>
      <c r="J23" s="85"/>
      <c r="K23" s="44" t="e">
        <f>SUM(K12:K21)</f>
        <v>#REF!</v>
      </c>
      <c r="L23" s="44" t="e">
        <f>SUM(L12:L21)</f>
        <v>#REF!</v>
      </c>
      <c r="M23" s="44" t="e">
        <f>($H23/$H$98)*10^2</f>
        <v>#REF!</v>
      </c>
      <c r="N23" s="44"/>
      <c r="O23" s="85"/>
      <c r="P23" s="44" t="e">
        <f>SUM(P12:P21)</f>
        <v>#REF!</v>
      </c>
      <c r="Q23" s="44" t="e">
        <f>SUM(Q12:Q21)</f>
        <v>#REF!</v>
      </c>
      <c r="R23" s="44" t="e">
        <f>($H23/$H$99)*10^2</f>
        <v>#REF!</v>
      </c>
      <c r="S23" s="44"/>
      <c r="T23" s="44"/>
      <c r="U23" s="44" t="e">
        <f>SUM(U12:U21)</f>
        <v>#REF!</v>
      </c>
      <c r="V23" s="44" t="e">
        <f>SUM(V12:V21)</f>
        <v>#REF!</v>
      </c>
      <c r="W23" s="44" t="e">
        <f>($H23/$H$100)*10^2</f>
        <v>#REF!</v>
      </c>
      <c r="X23" s="67"/>
      <c r="Z23" s="39" t="e">
        <f>K23/$K$26*100</f>
        <v>#REF!</v>
      </c>
      <c r="AA23" s="39" t="e">
        <f>L23/$L$26*100</f>
        <v>#REF!</v>
      </c>
    </row>
    <row r="24" spans="2:27" x14ac:dyDescent="0.3">
      <c r="B24" s="68"/>
      <c r="C24" s="54"/>
      <c r="D24" s="65"/>
      <c r="E24" s="54"/>
      <c r="F24" s="66"/>
      <c r="G24" s="66"/>
      <c r="H24" s="66"/>
      <c r="I24" s="85"/>
      <c r="J24" s="85"/>
      <c r="K24" s="44"/>
      <c r="L24" s="69"/>
      <c r="M24" s="69"/>
      <c r="N24" s="69"/>
      <c r="O24" s="85"/>
      <c r="P24" s="44"/>
      <c r="Q24" s="44"/>
      <c r="R24" s="44"/>
      <c r="S24" s="44"/>
      <c r="T24" s="44"/>
      <c r="U24" s="44"/>
      <c r="V24" s="44"/>
      <c r="W24" s="44"/>
      <c r="X24" s="67"/>
      <c r="Z24" s="49"/>
      <c r="AA24" s="49"/>
    </row>
    <row r="25" spans="2:27" x14ac:dyDescent="0.3">
      <c r="B25" s="68"/>
      <c r="C25" s="54"/>
      <c r="D25" s="81" t="s">
        <v>42</v>
      </c>
      <c r="E25" s="54"/>
      <c r="F25" s="66"/>
      <c r="G25" s="66"/>
      <c r="H25" s="66"/>
      <c r="I25" s="85"/>
      <c r="J25" s="85"/>
      <c r="K25" s="44"/>
      <c r="L25" s="69"/>
      <c r="M25" s="69"/>
      <c r="N25" s="69"/>
      <c r="O25" s="85"/>
      <c r="P25" s="44"/>
      <c r="Q25" s="44"/>
      <c r="R25" s="44"/>
      <c r="S25" s="44"/>
      <c r="T25" s="44"/>
      <c r="U25" s="44"/>
      <c r="V25" s="44"/>
      <c r="W25" s="44"/>
      <c r="X25" s="67"/>
      <c r="Z25" s="50" t="s">
        <v>43</v>
      </c>
      <c r="AA25" s="49"/>
    </row>
    <row r="26" spans="2:27" x14ac:dyDescent="0.3">
      <c r="B26" s="68"/>
      <c r="C26" s="54"/>
      <c r="D26" s="65" t="s">
        <v>44</v>
      </c>
      <c r="E26" s="54"/>
      <c r="F26" s="66">
        <v>1999.647715382875</v>
      </c>
      <c r="G26" s="66">
        <v>2542.7245482156832</v>
      </c>
      <c r="H26" s="66">
        <v>2294.148649119792</v>
      </c>
      <c r="I26" s="85"/>
      <c r="J26" s="85"/>
      <c r="K26" s="44" t="e">
        <f>($F26/$F$98)*10^2</f>
        <v>#REF!</v>
      </c>
      <c r="L26" s="44" t="e">
        <f>($G26/$G$98)*10^2</f>
        <v>#REF!</v>
      </c>
      <c r="M26" s="44" t="e">
        <f>($H26/$H$98)*10^2</f>
        <v>#REF!</v>
      </c>
      <c r="N26" s="44"/>
      <c r="O26" s="85"/>
      <c r="P26" s="44" t="e">
        <f>($F26/$F$99)*10^2</f>
        <v>#REF!</v>
      </c>
      <c r="Q26" s="44" t="e">
        <f>($G26/$G$99)*10^2</f>
        <v>#REF!</v>
      </c>
      <c r="R26" s="44" t="e">
        <f>($H26/$H$99)*10^2</f>
        <v>#REF!</v>
      </c>
      <c r="S26" s="44"/>
      <c r="T26" s="44"/>
      <c r="U26" s="44" t="e">
        <f>($F26/$F$100)*10^2</f>
        <v>#REF!</v>
      </c>
      <c r="V26" s="44" t="e">
        <f>($G26/$G$100)*10^2</f>
        <v>#REF!</v>
      </c>
      <c r="W26" s="44" t="e">
        <f>($H26/$H$100)*10^2</f>
        <v>#REF!</v>
      </c>
      <c r="X26" s="67"/>
      <c r="Z26" s="51">
        <v>2018</v>
      </c>
      <c r="AA26" s="51">
        <v>2019</v>
      </c>
    </row>
    <row r="27" spans="2:27" x14ac:dyDescent="0.3">
      <c r="B27" s="68"/>
      <c r="C27" s="54"/>
      <c r="D27" s="65" t="s">
        <v>45</v>
      </c>
      <c r="E27" s="54"/>
      <c r="F27" s="66">
        <v>1999.647715382875</v>
      </c>
      <c r="G27" s="66">
        <v>2542.7245482156832</v>
      </c>
      <c r="H27" s="66">
        <v>2294.148649119792</v>
      </c>
      <c r="I27" s="85"/>
      <c r="J27" s="85"/>
      <c r="K27" s="44" t="e">
        <f>($F27/$F$98)*10^2</f>
        <v>#REF!</v>
      </c>
      <c r="L27" s="44" t="e">
        <f>($G27/$G$98)*10^2</f>
        <v>#REF!</v>
      </c>
      <c r="M27" s="44" t="e">
        <f>($H27/$H$98)*10^2</f>
        <v>#REF!</v>
      </c>
      <c r="N27" s="44"/>
      <c r="O27" s="85"/>
      <c r="P27" s="44" t="e">
        <f>($F27/$F$99)*10^2</f>
        <v>#REF!</v>
      </c>
      <c r="Q27" s="44" t="e">
        <f>($G27/$G$99)*10^2</f>
        <v>#REF!</v>
      </c>
      <c r="R27" s="44" t="e">
        <f>($H27/$H$99)*10^2</f>
        <v>#REF!</v>
      </c>
      <c r="S27" s="44"/>
      <c r="T27" s="44"/>
      <c r="U27" s="44" t="e">
        <f>($F27/$F$100)*10^2</f>
        <v>#REF!</v>
      </c>
      <c r="V27" s="44" t="e">
        <f>($G27/$G$100)*10^2</f>
        <v>#REF!</v>
      </c>
      <c r="W27" s="44" t="e">
        <f>($H27/$H$100)*10^2</f>
        <v>#REF!</v>
      </c>
      <c r="X27" s="67"/>
      <c r="Z27" s="49" t="e">
        <f>K27-K26</f>
        <v>#REF!</v>
      </c>
      <c r="AA27" s="49" t="e">
        <f>L27-L26</f>
        <v>#REF!</v>
      </c>
    </row>
    <row r="28" spans="2:27" ht="7.5" customHeight="1" thickBot="1" x14ac:dyDescent="0.35">
      <c r="B28" s="70"/>
      <c r="C28" s="71"/>
      <c r="D28" s="72"/>
      <c r="E28" s="71"/>
      <c r="F28" s="73"/>
      <c r="G28" s="73"/>
      <c r="H28" s="73"/>
      <c r="I28" s="74"/>
      <c r="J28" s="74"/>
      <c r="K28" s="75"/>
      <c r="L28" s="75"/>
      <c r="M28" s="75"/>
      <c r="N28" s="75"/>
      <c r="O28" s="74"/>
      <c r="P28" s="76"/>
      <c r="Q28" s="76"/>
      <c r="R28" s="76"/>
      <c r="S28" s="76"/>
      <c r="T28" s="75"/>
      <c r="U28" s="76"/>
      <c r="V28" s="76"/>
      <c r="W28" s="76"/>
      <c r="X28" s="77"/>
      <c r="Z28" s="52"/>
      <c r="AA28" s="52"/>
    </row>
    <row r="29" spans="2:27" ht="7.15" customHeight="1" x14ac:dyDescent="0.3">
      <c r="B29" s="36"/>
      <c r="C29" s="38"/>
      <c r="D29" s="38"/>
      <c r="E29" s="38"/>
      <c r="F29" s="41"/>
      <c r="G29" s="41"/>
      <c r="H29" s="41"/>
      <c r="I29" s="36"/>
      <c r="J29" s="36"/>
      <c r="K29" s="40"/>
      <c r="L29" s="40"/>
      <c r="M29" s="40"/>
      <c r="N29" s="40"/>
      <c r="O29" s="36"/>
      <c r="P29" s="40"/>
      <c r="Q29" s="40"/>
      <c r="R29" s="40"/>
      <c r="S29" s="40"/>
      <c r="T29" s="40"/>
      <c r="U29" s="40"/>
      <c r="V29" s="40"/>
      <c r="W29" s="40"/>
      <c r="X29" s="40"/>
    </row>
    <row r="30" spans="2:27" ht="30.6" customHeight="1" x14ac:dyDescent="0.3">
      <c r="B30" s="571" t="s">
        <v>46</v>
      </c>
      <c r="C30" s="571"/>
      <c r="D30" s="571"/>
      <c r="E30" s="571"/>
      <c r="F30" s="571"/>
      <c r="G30" s="571"/>
      <c r="H30" s="571"/>
      <c r="I30" s="571"/>
      <c r="J30" s="571"/>
      <c r="K30" s="571"/>
      <c r="L30" s="571"/>
      <c r="M30" s="571"/>
      <c r="N30" s="571"/>
      <c r="O30" s="571"/>
      <c r="P30" s="571"/>
      <c r="Q30" s="571"/>
      <c r="R30" s="571"/>
      <c r="S30" s="571"/>
      <c r="T30" s="571"/>
      <c r="U30" s="571"/>
      <c r="V30" s="571"/>
      <c r="W30" s="571"/>
      <c r="X30" s="84"/>
    </row>
    <row r="31" spans="2:27" ht="7.5" customHeight="1" x14ac:dyDescent="0.3">
      <c r="B31" s="43"/>
      <c r="C31" s="43"/>
      <c r="D31" s="43"/>
      <c r="E31" s="43"/>
      <c r="F31" s="43"/>
      <c r="G31" s="43"/>
      <c r="H31" s="43"/>
      <c r="I31" s="43"/>
      <c r="J31" s="43"/>
      <c r="K31" s="43"/>
      <c r="L31" s="43"/>
      <c r="M31" s="43"/>
      <c r="N31" s="43"/>
      <c r="O31" s="43"/>
      <c r="P31" s="43"/>
      <c r="Q31" s="43"/>
      <c r="R31" s="43"/>
      <c r="S31" s="43"/>
      <c r="T31" s="43"/>
      <c r="U31" s="43"/>
      <c r="V31" s="43"/>
      <c r="W31" s="43"/>
      <c r="X31" s="43"/>
    </row>
    <row r="32" spans="2:27" x14ac:dyDescent="0.3">
      <c r="D32" s="32"/>
    </row>
    <row r="33" spans="2:27" x14ac:dyDescent="0.3">
      <c r="D33" s="31" t="s">
        <v>47</v>
      </c>
      <c r="F33" s="48">
        <f>SUM(F12:F21)</f>
        <v>1160.8325935657308</v>
      </c>
      <c r="G33" s="48">
        <f>SUM(G12:G21)</f>
        <v>1439.7387245951631</v>
      </c>
      <c r="H33" s="48">
        <f>SUM(H12:H21)</f>
        <v>1263.0084966303766</v>
      </c>
      <c r="I33" s="83"/>
      <c r="J33" s="83"/>
      <c r="K33" s="39" t="e">
        <f>($F33/$F$98)*10^2</f>
        <v>#REF!</v>
      </c>
      <c r="L33" s="39" t="e">
        <f>($G33/$G$98)*10^2</f>
        <v>#REF!</v>
      </c>
      <c r="M33" s="39" t="e">
        <f>($H33/$H$98)*10^2</f>
        <v>#REF!</v>
      </c>
      <c r="N33" s="39"/>
      <c r="O33" s="83"/>
      <c r="P33" s="39" t="e">
        <f>($F33/$F$99)*10^2</f>
        <v>#REF!</v>
      </c>
      <c r="Q33" s="39" t="e">
        <f>($G33/$G$99)*10^2</f>
        <v>#REF!</v>
      </c>
      <c r="R33" s="39" t="e">
        <f>($H33/$H$99)*10^2</f>
        <v>#REF!</v>
      </c>
      <c r="S33" s="39"/>
      <c r="T33" s="39"/>
      <c r="U33" s="39" t="e">
        <f>($F33/$F$100)*10^2</f>
        <v>#REF!</v>
      </c>
      <c r="V33" s="39" t="e">
        <f>($G33/$G$100)*10^2</f>
        <v>#REF!</v>
      </c>
      <c r="W33" s="39" t="e">
        <f>($H33/$H$100)*10^2</f>
        <v>#REF!</v>
      </c>
      <c r="X33" s="39"/>
    </row>
    <row r="34" spans="2:27" x14ac:dyDescent="0.3">
      <c r="B34" s="78" t="s">
        <v>49</v>
      </c>
      <c r="C34" s="79"/>
      <c r="D34" s="78" t="s">
        <v>50</v>
      </c>
      <c r="F34" s="48"/>
      <c r="G34" s="48"/>
      <c r="H34" s="48"/>
      <c r="I34" s="83"/>
      <c r="J34" s="83"/>
      <c r="K34" s="39"/>
      <c r="L34" s="39"/>
      <c r="M34" s="39"/>
      <c r="N34" s="39"/>
      <c r="O34" s="83"/>
      <c r="P34" s="39"/>
      <c r="Q34" s="39"/>
      <c r="R34" s="39"/>
      <c r="S34" s="39"/>
      <c r="T34" s="39"/>
      <c r="U34" s="39"/>
      <c r="V34" s="39"/>
      <c r="W34" s="39"/>
      <c r="X34" s="39"/>
    </row>
    <row r="35" spans="2:27" ht="16.5" thickBot="1" x14ac:dyDescent="0.35">
      <c r="F35" s="48"/>
      <c r="G35" s="48"/>
      <c r="H35" s="48"/>
      <c r="I35" s="83"/>
      <c r="J35" s="83"/>
      <c r="K35" s="39"/>
      <c r="L35" s="39"/>
      <c r="M35" s="39"/>
      <c r="N35" s="39"/>
      <c r="O35" s="83"/>
      <c r="P35" s="39"/>
      <c r="Q35" s="39"/>
      <c r="R35" s="39"/>
      <c r="S35" s="39"/>
      <c r="T35" s="39"/>
      <c r="U35" s="39"/>
      <c r="V35" s="39"/>
      <c r="W35" s="39"/>
      <c r="X35" s="39"/>
    </row>
    <row r="36" spans="2:27" x14ac:dyDescent="0.3">
      <c r="B36" s="56"/>
      <c r="C36" s="57"/>
      <c r="D36" s="57"/>
      <c r="E36" s="57"/>
      <c r="F36" s="58"/>
      <c r="G36" s="58"/>
      <c r="H36" s="58"/>
      <c r="I36" s="58"/>
      <c r="J36" s="58"/>
      <c r="K36" s="58"/>
      <c r="L36" s="58"/>
      <c r="M36" s="58"/>
      <c r="N36" s="58"/>
      <c r="O36" s="58"/>
      <c r="P36" s="58"/>
      <c r="Q36" s="58"/>
      <c r="R36" s="58"/>
      <c r="S36" s="58"/>
      <c r="T36" s="58"/>
      <c r="U36" s="58"/>
      <c r="V36" s="58"/>
      <c r="W36" s="58"/>
      <c r="X36" s="59"/>
    </row>
    <row r="37" spans="2:27" x14ac:dyDescent="0.3">
      <c r="B37" s="60"/>
      <c r="C37" s="54"/>
      <c r="D37" s="54"/>
      <c r="E37" s="54"/>
      <c r="F37" s="572" t="s">
        <v>25</v>
      </c>
      <c r="G37" s="572"/>
      <c r="H37" s="572"/>
      <c r="I37" s="572"/>
      <c r="J37" s="54"/>
      <c r="K37" s="572" t="s">
        <v>17</v>
      </c>
      <c r="L37" s="572"/>
      <c r="M37" s="572"/>
      <c r="N37" s="572"/>
      <c r="O37" s="54"/>
      <c r="P37" s="572" t="s">
        <v>18</v>
      </c>
      <c r="Q37" s="572"/>
      <c r="R37" s="572"/>
      <c r="S37" s="572"/>
      <c r="T37" s="54"/>
      <c r="U37" s="572" t="s">
        <v>28</v>
      </c>
      <c r="V37" s="572"/>
      <c r="W37" s="572"/>
      <c r="X37" s="573"/>
      <c r="Z37" s="570" t="s">
        <v>29</v>
      </c>
      <c r="AA37" s="570"/>
    </row>
    <row r="38" spans="2:27" x14ac:dyDescent="0.3">
      <c r="B38" s="61" t="s">
        <v>30</v>
      </c>
      <c r="C38" s="54"/>
      <c r="D38" s="37" t="s">
        <v>31</v>
      </c>
      <c r="E38" s="54"/>
      <c r="F38" s="85">
        <v>2018</v>
      </c>
      <c r="G38" s="85">
        <v>2019</v>
      </c>
      <c r="H38" s="85">
        <v>2020</v>
      </c>
      <c r="I38" s="54">
        <v>2021</v>
      </c>
      <c r="J38" s="54"/>
      <c r="K38" s="85">
        <v>2018</v>
      </c>
      <c r="L38" s="85">
        <v>2019</v>
      </c>
      <c r="M38" s="85">
        <v>2020</v>
      </c>
      <c r="N38" s="54">
        <v>2021</v>
      </c>
      <c r="O38" s="54"/>
      <c r="P38" s="85">
        <v>2018</v>
      </c>
      <c r="Q38" s="85">
        <v>2019</v>
      </c>
      <c r="R38" s="85">
        <v>2020</v>
      </c>
      <c r="S38" s="54">
        <v>2021</v>
      </c>
      <c r="T38" s="54"/>
      <c r="U38" s="85">
        <v>2018</v>
      </c>
      <c r="V38" s="85">
        <v>2019</v>
      </c>
      <c r="W38" s="85">
        <v>2020</v>
      </c>
      <c r="X38" s="62">
        <v>2021</v>
      </c>
      <c r="Z38" s="83">
        <v>2018</v>
      </c>
      <c r="AA38" s="83">
        <v>2019</v>
      </c>
    </row>
    <row r="39" spans="2:27" ht="7.5" customHeight="1" x14ac:dyDescent="0.3">
      <c r="B39" s="60"/>
      <c r="C39" s="54"/>
      <c r="D39" s="54"/>
      <c r="E39" s="54"/>
      <c r="F39" s="42"/>
      <c r="G39" s="42"/>
      <c r="H39" s="42"/>
      <c r="I39" s="42"/>
      <c r="J39" s="54"/>
      <c r="K39" s="42"/>
      <c r="L39" s="42"/>
      <c r="M39" s="42"/>
      <c r="N39" s="42"/>
      <c r="O39" s="54"/>
      <c r="P39" s="42"/>
      <c r="Q39" s="42"/>
      <c r="R39" s="42"/>
      <c r="S39" s="42"/>
      <c r="T39" s="54"/>
      <c r="U39" s="42"/>
      <c r="V39" s="42"/>
      <c r="W39" s="42"/>
      <c r="X39" s="63"/>
      <c r="Z39" s="42"/>
      <c r="AA39" s="42"/>
    </row>
    <row r="40" spans="2:27" ht="7.5" customHeight="1" x14ac:dyDescent="0.3">
      <c r="B40" s="60"/>
      <c r="C40" s="54"/>
      <c r="D40" s="54"/>
      <c r="E40" s="54"/>
      <c r="F40" s="54"/>
      <c r="G40" s="54"/>
      <c r="H40" s="54"/>
      <c r="I40" s="54"/>
      <c r="J40" s="54"/>
      <c r="K40" s="85"/>
      <c r="L40" s="54"/>
      <c r="M40" s="54"/>
      <c r="N40" s="54"/>
      <c r="O40" s="54"/>
      <c r="P40" s="54"/>
      <c r="Q40" s="54"/>
      <c r="R40" s="54"/>
      <c r="S40" s="54"/>
      <c r="T40" s="54"/>
      <c r="U40" s="54"/>
      <c r="V40" s="54"/>
      <c r="W40" s="54"/>
      <c r="X40" s="62"/>
    </row>
    <row r="41" spans="2:27" x14ac:dyDescent="0.3">
      <c r="B41" s="60"/>
      <c r="C41" s="54"/>
      <c r="D41" s="54" t="s">
        <v>32</v>
      </c>
      <c r="E41" s="54"/>
      <c r="F41" s="54"/>
      <c r="G41" s="54"/>
      <c r="H41" s="54"/>
      <c r="I41" s="54"/>
      <c r="J41" s="54"/>
      <c r="K41" s="54"/>
      <c r="L41" s="54"/>
      <c r="M41" s="54"/>
      <c r="N41" s="54"/>
      <c r="O41" s="54"/>
      <c r="P41" s="54"/>
      <c r="Q41" s="54"/>
      <c r="R41" s="54"/>
      <c r="S41" s="54"/>
      <c r="T41" s="54"/>
      <c r="U41" s="54"/>
      <c r="V41" s="54"/>
      <c r="W41" s="54"/>
      <c r="X41" s="62"/>
    </row>
    <row r="42" spans="2:27" ht="5.0999999999999996" customHeight="1" x14ac:dyDescent="0.3">
      <c r="B42" s="60"/>
      <c r="C42" s="54"/>
      <c r="D42" s="54"/>
      <c r="E42" s="54"/>
      <c r="F42" s="54"/>
      <c r="G42" s="54"/>
      <c r="H42" s="54"/>
      <c r="I42" s="54"/>
      <c r="J42" s="54"/>
      <c r="K42" s="54"/>
      <c r="L42" s="54"/>
      <c r="M42" s="54"/>
      <c r="N42" s="54"/>
      <c r="O42" s="54"/>
      <c r="P42" s="54"/>
      <c r="Q42" s="54"/>
      <c r="R42" s="54"/>
      <c r="S42" s="54"/>
      <c r="T42" s="54"/>
      <c r="U42" s="54"/>
      <c r="V42" s="54"/>
      <c r="W42" s="54"/>
      <c r="X42" s="62"/>
    </row>
    <row r="43" spans="2:27" x14ac:dyDescent="0.3">
      <c r="B43" s="64">
        <v>88</v>
      </c>
      <c r="C43" s="54"/>
      <c r="D43" s="65" t="s">
        <v>33</v>
      </c>
      <c r="E43" s="54"/>
      <c r="F43" s="66">
        <v>34.699746977952145</v>
      </c>
      <c r="G43" s="66">
        <v>33.205055884906869</v>
      </c>
      <c r="H43" s="66">
        <v>41.541693261732689</v>
      </c>
      <c r="I43" s="85"/>
      <c r="J43" s="85"/>
      <c r="K43" s="44" t="e">
        <f>($F43/$F$98)*10^2</f>
        <v>#REF!</v>
      </c>
      <c r="L43" s="44" t="e">
        <f>($G43/$G$98)*10^2</f>
        <v>#REF!</v>
      </c>
      <c r="M43" s="44" t="e">
        <f>($H43/$H$98)*10^2</f>
        <v>#REF!</v>
      </c>
      <c r="N43" s="44"/>
      <c r="O43" s="85"/>
      <c r="P43" s="44" t="e">
        <f>($F43/$F$99)*10^2</f>
        <v>#REF!</v>
      </c>
      <c r="Q43" s="44" t="e">
        <f>($G43/$G$99)*10^2</f>
        <v>#REF!</v>
      </c>
      <c r="R43" s="44" t="e">
        <f>($H43/$H$99)*10^2</f>
        <v>#REF!</v>
      </c>
      <c r="S43" s="44"/>
      <c r="T43" s="44"/>
      <c r="U43" s="44" t="e">
        <f>($F43/$F$100)*10^2</f>
        <v>#REF!</v>
      </c>
      <c r="V43" s="44" t="e">
        <f>($G43/$G$100)*10^2</f>
        <v>#REF!</v>
      </c>
      <c r="W43" s="44" t="e">
        <f>($H43/$H$100)*10^2</f>
        <v>#REF!</v>
      </c>
      <c r="X43" s="67"/>
      <c r="Z43" s="39" t="e">
        <f>K43/$K$26*100</f>
        <v>#REF!</v>
      </c>
      <c r="AA43" s="39" t="e">
        <f>L43/$L$26*100</f>
        <v>#REF!</v>
      </c>
    </row>
    <row r="44" spans="2:27" x14ac:dyDescent="0.3">
      <c r="B44" s="64">
        <v>85</v>
      </c>
      <c r="C44" s="54"/>
      <c r="D44" s="65" t="s">
        <v>34</v>
      </c>
      <c r="E44" s="54"/>
      <c r="F44" s="66">
        <v>308.92955509533704</v>
      </c>
      <c r="G44" s="66">
        <v>359.5209050751937</v>
      </c>
      <c r="H44" s="66">
        <v>285.02771252370121</v>
      </c>
      <c r="I44" s="85"/>
      <c r="J44" s="85"/>
      <c r="K44" s="44" t="e">
        <f>($F44/$F$98)*10^2</f>
        <v>#REF!</v>
      </c>
      <c r="L44" s="44" t="e">
        <f>($G44/$G$98)*10^2</f>
        <v>#REF!</v>
      </c>
      <c r="M44" s="44" t="e">
        <f>($H44/$H$98)*10^2</f>
        <v>#REF!</v>
      </c>
      <c r="N44" s="44"/>
      <c r="O44" s="85"/>
      <c r="P44" s="44" t="e">
        <f>($F44/$F$99)*10^2</f>
        <v>#REF!</v>
      </c>
      <c r="Q44" s="44" t="e">
        <f>($G44/$G$99)*10^2</f>
        <v>#REF!</v>
      </c>
      <c r="R44" s="44" t="e">
        <f>($H44/$H$99)*10^2</f>
        <v>#REF!</v>
      </c>
      <c r="S44" s="44"/>
      <c r="T44" s="44"/>
      <c r="U44" s="44" t="e">
        <f>($F44/$F$100)*10^2</f>
        <v>#REF!</v>
      </c>
      <c r="V44" s="44" t="e">
        <f>($G44/$G$100)*10^2</f>
        <v>#REF!</v>
      </c>
      <c r="W44" s="44" t="e">
        <f>($H44/$H$100)*10^2</f>
        <v>#REF!</v>
      </c>
      <c r="X44" s="67"/>
      <c r="Z44" s="39" t="e">
        <f>K44/$K$26*100</f>
        <v>#REF!</v>
      </c>
      <c r="AA44" s="39" t="e">
        <f>L44/$L$26*100</f>
        <v>#REF!</v>
      </c>
    </row>
    <row r="45" spans="2:27" x14ac:dyDescent="0.3">
      <c r="B45" s="64">
        <v>92</v>
      </c>
      <c r="C45" s="54"/>
      <c r="D45" s="65" t="s">
        <v>35</v>
      </c>
      <c r="E45" s="54"/>
      <c r="F45" s="66">
        <v>2.2612196638851856</v>
      </c>
      <c r="G45" s="66">
        <v>55.747229733727181</v>
      </c>
      <c r="H45" s="66">
        <v>56.620422029561723</v>
      </c>
      <c r="I45" s="85"/>
      <c r="J45" s="85"/>
      <c r="K45" s="44" t="e">
        <f>($F45/$F$98)*10^2</f>
        <v>#REF!</v>
      </c>
      <c r="L45" s="44" t="e">
        <f>($G45/$G$98)*10^2</f>
        <v>#REF!</v>
      </c>
      <c r="M45" s="44" t="e">
        <f>($H45/$H$98)*10^2</f>
        <v>#REF!</v>
      </c>
      <c r="N45" s="44"/>
      <c r="O45" s="85"/>
      <c r="P45" s="44" t="e">
        <f>($F45/$F$99)*10^2</f>
        <v>#REF!</v>
      </c>
      <c r="Q45" s="44" t="e">
        <f>($G45/$G$99)*10^2</f>
        <v>#REF!</v>
      </c>
      <c r="R45" s="44" t="e">
        <f>($H45/$H$99)*10^2</f>
        <v>#REF!</v>
      </c>
      <c r="S45" s="44"/>
      <c r="T45" s="44"/>
      <c r="U45" s="44" t="e">
        <f>($F45/$F$100)*10^2</f>
        <v>#REF!</v>
      </c>
      <c r="V45" s="44" t="e">
        <f>($G45/$G$100)*10^2</f>
        <v>#REF!</v>
      </c>
      <c r="W45" s="44" t="e">
        <f>($H45/$H$100)*10^2</f>
        <v>#REF!</v>
      </c>
      <c r="X45" s="67"/>
      <c r="Z45" s="39" t="e">
        <f>K45/$K$26*100</f>
        <v>#REF!</v>
      </c>
      <c r="AA45" s="39" t="e">
        <f>L45/$L$26*100</f>
        <v>#REF!</v>
      </c>
    </row>
    <row r="46" spans="2:27" x14ac:dyDescent="0.3">
      <c r="B46" s="64">
        <v>86</v>
      </c>
      <c r="C46" s="54"/>
      <c r="D46" s="65" t="s">
        <v>36</v>
      </c>
      <c r="E46" s="54"/>
      <c r="F46" s="66">
        <v>275.37832350812414</v>
      </c>
      <c r="G46" s="66">
        <v>315.12741056555478</v>
      </c>
      <c r="H46" s="66">
        <v>242.615439553138</v>
      </c>
      <c r="I46" s="85"/>
      <c r="J46" s="85"/>
      <c r="K46" s="44" t="e">
        <f>($F46/$F$98)*10^2</f>
        <v>#REF!</v>
      </c>
      <c r="L46" s="44" t="e">
        <f>($G46/$G$98)*10^2</f>
        <v>#REF!</v>
      </c>
      <c r="M46" s="44" t="e">
        <f>($H46/$H$98)*10^2</f>
        <v>#REF!</v>
      </c>
      <c r="N46" s="44"/>
      <c r="O46" s="85"/>
      <c r="P46" s="44" t="e">
        <f>($F46/$F$99)*10^2</f>
        <v>#REF!</v>
      </c>
      <c r="Q46" s="44" t="e">
        <f>($G46/$G$99)*10^2</f>
        <v>#REF!</v>
      </c>
      <c r="R46" s="44" t="e">
        <f>($H46/$H$99)*10^2</f>
        <v>#REF!</v>
      </c>
      <c r="S46" s="44"/>
      <c r="T46" s="44"/>
      <c r="U46" s="44" t="e">
        <f>($F46/$F$100)*10^2</f>
        <v>#REF!</v>
      </c>
      <c r="V46" s="44" t="e">
        <f>($G46/$G$100)*10^2</f>
        <v>#REF!</v>
      </c>
      <c r="W46" s="44" t="e">
        <f>($H46/$H$100)*10^2</f>
        <v>#REF!</v>
      </c>
      <c r="X46" s="67"/>
      <c r="Z46" s="39" t="e">
        <f>K46/$K$26*100</f>
        <v>#REF!</v>
      </c>
      <c r="AA46" s="39" t="e">
        <f>L46/$L$26*100</f>
        <v>#REF!</v>
      </c>
    </row>
    <row r="47" spans="2:27" x14ac:dyDescent="0.3">
      <c r="B47" s="64">
        <v>29</v>
      </c>
      <c r="C47" s="54"/>
      <c r="D47" s="65" t="s">
        <v>37</v>
      </c>
      <c r="E47" s="54"/>
      <c r="F47" s="66">
        <v>48.97645083331463</v>
      </c>
      <c r="G47" s="66">
        <v>55.58671604576648</v>
      </c>
      <c r="H47" s="66">
        <v>70.146541313134094</v>
      </c>
      <c r="I47" s="85"/>
      <c r="J47" s="85"/>
      <c r="K47" s="44" t="e">
        <f>($F47/$F$98)*10^2</f>
        <v>#REF!</v>
      </c>
      <c r="L47" s="44" t="e">
        <f>($G47/$G$98)*10^2</f>
        <v>#REF!</v>
      </c>
      <c r="M47" s="44" t="e">
        <f>($H47/$H$98)*10^2</f>
        <v>#REF!</v>
      </c>
      <c r="N47" s="44"/>
      <c r="O47" s="85"/>
      <c r="P47" s="44" t="e">
        <f>($F47/$F$99)*10^2</f>
        <v>#REF!</v>
      </c>
      <c r="Q47" s="44" t="e">
        <f>($G47/$G$99)*10^2</f>
        <v>#REF!</v>
      </c>
      <c r="R47" s="44" t="e">
        <f>($H47/$H$99)*10^2</f>
        <v>#REF!</v>
      </c>
      <c r="S47" s="44"/>
      <c r="T47" s="44"/>
      <c r="U47" s="44" t="e">
        <f>($F47/$F$100)*10^2</f>
        <v>#REF!</v>
      </c>
      <c r="V47" s="44" t="e">
        <f>($G47/$G$100)*10^2</f>
        <v>#REF!</v>
      </c>
      <c r="W47" s="44" t="e">
        <f>($H47/$H$100)*10^2</f>
        <v>#REF!</v>
      </c>
      <c r="X47" s="67"/>
      <c r="Z47" s="39" t="e">
        <f>K47/$K$26*100</f>
        <v>#REF!</v>
      </c>
      <c r="AA47" s="39" t="e">
        <f>L47/$L$26*100</f>
        <v>#REF!</v>
      </c>
    </row>
    <row r="48" spans="2:27" ht="5.0999999999999996" customHeight="1" x14ac:dyDescent="0.3">
      <c r="B48" s="64"/>
      <c r="C48" s="54"/>
      <c r="D48" s="65"/>
      <c r="E48" s="54"/>
      <c r="F48" s="66"/>
      <c r="G48" s="66"/>
      <c r="H48" s="66"/>
      <c r="I48" s="85"/>
      <c r="J48" s="85"/>
      <c r="K48" s="44"/>
      <c r="L48" s="85"/>
      <c r="M48" s="85"/>
      <c r="N48" s="85"/>
      <c r="O48" s="85"/>
      <c r="P48" s="44"/>
      <c r="Q48" s="44"/>
      <c r="R48" s="44"/>
      <c r="S48" s="44"/>
      <c r="T48" s="44"/>
      <c r="U48" s="44"/>
      <c r="V48" s="44"/>
      <c r="W48" s="44"/>
      <c r="X48" s="67"/>
      <c r="Z48" s="39"/>
      <c r="AA48" s="39"/>
    </row>
    <row r="49" spans="2:27" x14ac:dyDescent="0.3">
      <c r="B49" s="64"/>
      <c r="C49" s="54"/>
      <c r="D49" s="54" t="s">
        <v>38</v>
      </c>
      <c r="E49" s="54"/>
      <c r="F49" s="66"/>
      <c r="G49" s="66"/>
      <c r="H49" s="66"/>
      <c r="I49" s="85"/>
      <c r="J49" s="85"/>
      <c r="K49" s="44"/>
      <c r="L49" s="85"/>
      <c r="M49" s="85"/>
      <c r="N49" s="85"/>
      <c r="O49" s="85"/>
      <c r="P49" s="44"/>
      <c r="Q49" s="44"/>
      <c r="R49" s="44"/>
      <c r="S49" s="44"/>
      <c r="T49" s="44"/>
      <c r="U49" s="44"/>
      <c r="V49" s="44"/>
      <c r="W49" s="44"/>
      <c r="X49" s="67"/>
      <c r="Z49" s="39"/>
      <c r="AA49" s="39"/>
    </row>
    <row r="50" spans="2:27" ht="5.0999999999999996" customHeight="1" x14ac:dyDescent="0.3">
      <c r="B50" s="64"/>
      <c r="C50" s="54"/>
      <c r="D50" s="54"/>
      <c r="E50" s="54"/>
      <c r="F50" s="66"/>
      <c r="G50" s="66"/>
      <c r="H50" s="66"/>
      <c r="I50" s="85"/>
      <c r="J50" s="85"/>
      <c r="K50" s="44"/>
      <c r="L50" s="44"/>
      <c r="M50" s="44"/>
      <c r="N50" s="44"/>
      <c r="O50" s="85"/>
      <c r="P50" s="44"/>
      <c r="Q50" s="44"/>
      <c r="R50" s="44"/>
      <c r="S50" s="44"/>
      <c r="T50" s="44"/>
      <c r="U50" s="44"/>
      <c r="V50" s="44"/>
      <c r="W50" s="44"/>
      <c r="X50" s="67"/>
      <c r="Z50" s="39"/>
      <c r="AA50" s="39"/>
    </row>
    <row r="51" spans="2:27" x14ac:dyDescent="0.3">
      <c r="B51" s="64" t="str">
        <f>"01"</f>
        <v>01</v>
      </c>
      <c r="C51" s="54"/>
      <c r="D51" s="65" t="s">
        <v>39</v>
      </c>
      <c r="E51" s="54"/>
      <c r="F51" s="66">
        <v>234.49861912052666</v>
      </c>
      <c r="G51" s="66">
        <v>293.15982928343237</v>
      </c>
      <c r="H51" s="66">
        <v>261.4568379598054</v>
      </c>
      <c r="I51" s="85"/>
      <c r="J51" s="85"/>
      <c r="K51" s="44" t="e">
        <f>($F51/$F$98)*10^2</f>
        <v>#REF!</v>
      </c>
      <c r="L51" s="44" t="e">
        <f>($G51/$G$98)*10^2</f>
        <v>#REF!</v>
      </c>
      <c r="M51" s="44" t="e">
        <f>($H51/$H$98)*10^2</f>
        <v>#REF!</v>
      </c>
      <c r="N51" s="44"/>
      <c r="O51" s="85"/>
      <c r="P51" s="44" t="e">
        <f>($F51/$F$99)*10^2</f>
        <v>#REF!</v>
      </c>
      <c r="Q51" s="44" t="e">
        <f>($G51/$G$99)*10^2</f>
        <v>#REF!</v>
      </c>
      <c r="R51" s="44" t="e">
        <f>($H51/$H$99)*10^2</f>
        <v>#REF!</v>
      </c>
      <c r="S51" s="44"/>
      <c r="T51" s="44"/>
      <c r="U51" s="44" t="e">
        <f>($F51/$F$100)*10^2</f>
        <v>#REF!</v>
      </c>
      <c r="V51" s="44" t="e">
        <f>($G51/$G$100)*10^2</f>
        <v>#REF!</v>
      </c>
      <c r="W51" s="44" t="e">
        <f>($H51/$H$100)*10^2</f>
        <v>#REF!</v>
      </c>
      <c r="X51" s="67"/>
      <c r="Z51" s="39" t="e">
        <f>K51/$K$26*100</f>
        <v>#REF!</v>
      </c>
      <c r="AA51" s="39" t="e">
        <f>L51/$L$26*100</f>
        <v>#REF!</v>
      </c>
    </row>
    <row r="52" spans="2:27" x14ac:dyDescent="0.3">
      <c r="B52" s="64">
        <v>21</v>
      </c>
      <c r="C52" s="54"/>
      <c r="D52" s="65" t="s">
        <v>40</v>
      </c>
      <c r="E52" s="54"/>
      <c r="F52" s="66">
        <v>181.55208501676452</v>
      </c>
      <c r="G52" s="66">
        <v>222.8488536265877</v>
      </c>
      <c r="H52" s="66">
        <v>243.88028585687107</v>
      </c>
      <c r="I52" s="85"/>
      <c r="J52" s="85"/>
      <c r="K52" s="44" t="e">
        <f>($F52/$F$98)*10^2</f>
        <v>#REF!</v>
      </c>
      <c r="L52" s="44" t="e">
        <f>($G52/$G$98)*10^2</f>
        <v>#REF!</v>
      </c>
      <c r="M52" s="44" t="e">
        <f>($H52/$H$98)*10^2</f>
        <v>#REF!</v>
      </c>
      <c r="N52" s="44"/>
      <c r="O52" s="85"/>
      <c r="P52" s="44" t="e">
        <f>($F52/$F$99)*10^2</f>
        <v>#REF!</v>
      </c>
      <c r="Q52" s="44" t="e">
        <f>($G52/$G$99)*10^2</f>
        <v>#REF!</v>
      </c>
      <c r="R52" s="44" t="e">
        <f>($H52/$H$99)*10^2</f>
        <v>#REF!</v>
      </c>
      <c r="S52" s="44"/>
      <c r="T52" s="44"/>
      <c r="U52" s="44" t="e">
        <f>($F52/$F$100)*10^2</f>
        <v>#REF!</v>
      </c>
      <c r="V52" s="44" t="e">
        <f>($G52/$G$100)*10^2</f>
        <v>#REF!</v>
      </c>
      <c r="W52" s="44" t="e">
        <f>($H52/$H$100)*10^2</f>
        <v>#REF!</v>
      </c>
      <c r="X52" s="67"/>
      <c r="Z52" s="39" t="e">
        <f>K52/$K$26*100</f>
        <v>#REF!</v>
      </c>
      <c r="AA52" s="39" t="e">
        <f>L52/$L$26*100</f>
        <v>#REF!</v>
      </c>
    </row>
    <row r="53" spans="2:27" ht="5.0999999999999996" customHeight="1" x14ac:dyDescent="0.3">
      <c r="B53" s="64"/>
      <c r="C53" s="54"/>
      <c r="D53" s="54"/>
      <c r="E53" s="54"/>
      <c r="F53" s="66"/>
      <c r="G53" s="66"/>
      <c r="H53" s="66"/>
      <c r="I53" s="85"/>
      <c r="J53" s="85"/>
      <c r="K53" s="44"/>
      <c r="L53" s="44"/>
      <c r="M53" s="44"/>
      <c r="N53" s="44"/>
      <c r="O53" s="85"/>
      <c r="P53" s="44"/>
      <c r="Q53" s="44"/>
      <c r="R53" s="44"/>
      <c r="S53" s="44"/>
      <c r="T53" s="44"/>
      <c r="U53" s="44"/>
      <c r="V53" s="44"/>
      <c r="W53" s="44"/>
      <c r="X53" s="67"/>
      <c r="Z53" s="39"/>
      <c r="AA53" s="39"/>
    </row>
    <row r="54" spans="2:27" x14ac:dyDescent="0.3">
      <c r="B54" s="68"/>
      <c r="C54" s="54"/>
      <c r="D54" s="54" t="s">
        <v>41</v>
      </c>
      <c r="E54" s="54"/>
      <c r="F54" s="66">
        <f>SUM(F43:F47)+SUM(F51:F52)</f>
        <v>1086.2960002159043</v>
      </c>
      <c r="G54" s="66">
        <f>SUM(G43:G47)+SUM(G51:G52)</f>
        <v>1335.1960002151691</v>
      </c>
      <c r="H54" s="66">
        <f>SUM(H43:H47)+SUM(H51:H52)</f>
        <v>1201.2889324979442</v>
      </c>
      <c r="I54" s="85"/>
      <c r="J54" s="85"/>
      <c r="K54" s="44" t="e">
        <f>SUM(K43:K52)</f>
        <v>#REF!</v>
      </c>
      <c r="L54" s="44" t="e">
        <f>SUM(L43:L52)</f>
        <v>#REF!</v>
      </c>
      <c r="M54" s="44" t="e">
        <f>($H54/$H$98)*10^2</f>
        <v>#REF!</v>
      </c>
      <c r="N54" s="44"/>
      <c r="O54" s="85"/>
      <c r="P54" s="44" t="e">
        <f>SUM(P43:P52)</f>
        <v>#REF!</v>
      </c>
      <c r="Q54" s="44" t="e">
        <f>SUM(Q43:Q52)</f>
        <v>#REF!</v>
      </c>
      <c r="R54" s="44" t="e">
        <f>($H54/$H$99)*10^2</f>
        <v>#REF!</v>
      </c>
      <c r="S54" s="44"/>
      <c r="T54" s="44"/>
      <c r="U54" s="44" t="e">
        <f>SUM(U43:U52)</f>
        <v>#REF!</v>
      </c>
      <c r="V54" s="44" t="e">
        <f>SUM(V43:V52)</f>
        <v>#REF!</v>
      </c>
      <c r="W54" s="44" t="e">
        <f>($H54/$H$100)*10^2</f>
        <v>#REF!</v>
      </c>
      <c r="X54" s="67"/>
      <c r="Z54" s="39" t="e">
        <f>K54/$K$26*100</f>
        <v>#REF!</v>
      </c>
      <c r="AA54" s="39" t="e">
        <f>L54/$L$26*100</f>
        <v>#REF!</v>
      </c>
    </row>
    <row r="55" spans="2:27" x14ac:dyDescent="0.3">
      <c r="B55" s="68"/>
      <c r="C55" s="54"/>
      <c r="D55" s="65"/>
      <c r="E55" s="54"/>
      <c r="F55" s="66"/>
      <c r="G55" s="66"/>
      <c r="H55" s="66"/>
      <c r="I55" s="85"/>
      <c r="J55" s="85"/>
      <c r="K55" s="44"/>
      <c r="L55" s="69"/>
      <c r="M55" s="69"/>
      <c r="N55" s="69"/>
      <c r="O55" s="85"/>
      <c r="P55" s="44"/>
      <c r="Q55" s="44"/>
      <c r="R55" s="44"/>
      <c r="S55" s="44"/>
      <c r="T55" s="44"/>
      <c r="U55" s="44"/>
      <c r="V55" s="44"/>
      <c r="W55" s="44"/>
      <c r="X55" s="67"/>
      <c r="Z55" s="49"/>
      <c r="AA55" s="49"/>
    </row>
    <row r="56" spans="2:27" x14ac:dyDescent="0.3">
      <c r="B56" s="68"/>
      <c r="C56" s="54"/>
      <c r="D56" s="54" t="s">
        <v>42</v>
      </c>
      <c r="E56" s="54"/>
      <c r="F56" s="66"/>
      <c r="G56" s="66"/>
      <c r="H56" s="66"/>
      <c r="I56" s="85"/>
      <c r="J56" s="85"/>
      <c r="K56" s="44"/>
      <c r="L56" s="69"/>
      <c r="M56" s="69"/>
      <c r="N56" s="69"/>
      <c r="O56" s="85"/>
      <c r="P56" s="44"/>
      <c r="Q56" s="44"/>
      <c r="R56" s="44"/>
      <c r="S56" s="44"/>
      <c r="T56" s="44"/>
      <c r="U56" s="44"/>
      <c r="V56" s="44"/>
      <c r="W56" s="44"/>
      <c r="X56" s="67"/>
      <c r="Z56" s="50" t="s">
        <v>43</v>
      </c>
      <c r="AA56" s="49"/>
    </row>
    <row r="57" spans="2:27" x14ac:dyDescent="0.3">
      <c r="B57" s="68"/>
      <c r="C57" s="54"/>
      <c r="D57" s="82" t="s">
        <v>44</v>
      </c>
      <c r="E57" s="54"/>
      <c r="F57" s="66">
        <v>1988.87070551436</v>
      </c>
      <c r="G57" s="66">
        <v>2510.1569405183545</v>
      </c>
      <c r="H57" s="66">
        <v>2300.9136024223167</v>
      </c>
      <c r="I57" s="85"/>
      <c r="J57" s="85"/>
      <c r="K57" s="44" t="e">
        <f>($F57/$F$98)*10^2</f>
        <v>#REF!</v>
      </c>
      <c r="L57" s="44" t="e">
        <f>($G57/$G$98)*10^2</f>
        <v>#REF!</v>
      </c>
      <c r="M57" s="44" t="e">
        <f>($H57/$H$98)*10^2</f>
        <v>#REF!</v>
      </c>
      <c r="N57" s="44"/>
      <c r="O57" s="85"/>
      <c r="P57" s="44" t="e">
        <f>($F57/$F$99)*10^2</f>
        <v>#REF!</v>
      </c>
      <c r="Q57" s="44" t="e">
        <f>($G57/$G$99)*10^2</f>
        <v>#REF!</v>
      </c>
      <c r="R57" s="44" t="e">
        <f>($H57/$H$99)*10^2</f>
        <v>#REF!</v>
      </c>
      <c r="S57" s="44"/>
      <c r="T57" s="44"/>
      <c r="U57" s="44" t="e">
        <f>($F57/$F$100)*10^2</f>
        <v>#REF!</v>
      </c>
      <c r="V57" s="44" t="e">
        <f>($G57/$G$100)*10^2</f>
        <v>#REF!</v>
      </c>
      <c r="W57" s="44" t="e">
        <f>($H57/$H$100)*10^2</f>
        <v>#REF!</v>
      </c>
      <c r="X57" s="67"/>
      <c r="Z57" s="51">
        <v>2018</v>
      </c>
      <c r="AA57" s="51">
        <v>2019</v>
      </c>
    </row>
    <row r="58" spans="2:27" x14ac:dyDescent="0.3">
      <c r="B58" s="68"/>
      <c r="C58" s="54"/>
      <c r="D58" s="65" t="s">
        <v>45</v>
      </c>
      <c r="E58" s="54"/>
      <c r="F58" s="66"/>
      <c r="G58" s="66"/>
      <c r="H58" s="66"/>
      <c r="I58" s="85"/>
      <c r="J58" s="85"/>
      <c r="K58" s="44" t="e">
        <f>($F58/$F$98)*10^2</f>
        <v>#REF!</v>
      </c>
      <c r="L58" s="44" t="e">
        <f>($G58/$G$98)*10^2</f>
        <v>#REF!</v>
      </c>
      <c r="M58" s="44" t="e">
        <f>($H58/$H$98)*10^2</f>
        <v>#REF!</v>
      </c>
      <c r="N58" s="44"/>
      <c r="O58" s="85"/>
      <c r="P58" s="44" t="e">
        <f>($F58/$F$99)*10^2</f>
        <v>#REF!</v>
      </c>
      <c r="Q58" s="44" t="e">
        <f>($G58/$G$99)*10^2</f>
        <v>#REF!</v>
      </c>
      <c r="R58" s="44" t="e">
        <f>($H58/$H$99)*10^2</f>
        <v>#REF!</v>
      </c>
      <c r="S58" s="44"/>
      <c r="T58" s="44"/>
      <c r="U58" s="44" t="e">
        <f>($F58/$F$100)*10^2</f>
        <v>#REF!</v>
      </c>
      <c r="V58" s="44" t="e">
        <f>($G58/$G$100)*10^2</f>
        <v>#REF!</v>
      </c>
      <c r="W58" s="44" t="e">
        <f>($H58/$H$100)*10^2</f>
        <v>#REF!</v>
      </c>
      <c r="X58" s="67"/>
      <c r="Z58" s="49" t="e">
        <f>K58-K57</f>
        <v>#REF!</v>
      </c>
      <c r="AA58" s="49" t="e">
        <f>L58-L57</f>
        <v>#REF!</v>
      </c>
    </row>
    <row r="59" spans="2:27" ht="7.5" customHeight="1" thickBot="1" x14ac:dyDescent="0.35">
      <c r="B59" s="70"/>
      <c r="C59" s="71"/>
      <c r="D59" s="72"/>
      <c r="E59" s="71"/>
      <c r="F59" s="73"/>
      <c r="G59" s="73"/>
      <c r="H59" s="73"/>
      <c r="I59" s="74"/>
      <c r="J59" s="74"/>
      <c r="K59" s="75"/>
      <c r="L59" s="75"/>
      <c r="M59" s="75"/>
      <c r="N59" s="75"/>
      <c r="O59" s="74"/>
      <c r="P59" s="76"/>
      <c r="Q59" s="76"/>
      <c r="R59" s="76"/>
      <c r="S59" s="76"/>
      <c r="T59" s="75"/>
      <c r="U59" s="76"/>
      <c r="V59" s="76"/>
      <c r="W59" s="76"/>
      <c r="X59" s="77"/>
      <c r="Z59" s="52"/>
      <c r="AA59" s="52"/>
    </row>
    <row r="60" spans="2:27" ht="7.5" customHeight="1" x14ac:dyDescent="0.3">
      <c r="B60" s="36"/>
      <c r="C60" s="38"/>
      <c r="D60" s="38"/>
      <c r="E60" s="38"/>
      <c r="F60" s="41"/>
      <c r="G60" s="41"/>
      <c r="H60" s="41"/>
      <c r="I60" s="36"/>
      <c r="J60" s="36"/>
      <c r="K60" s="40"/>
      <c r="L60" s="40"/>
      <c r="M60" s="40"/>
      <c r="N60" s="40"/>
      <c r="O60" s="36"/>
      <c r="P60" s="40"/>
      <c r="Q60" s="40"/>
      <c r="R60" s="40"/>
      <c r="S60" s="40"/>
      <c r="T60" s="40"/>
      <c r="U60" s="40"/>
      <c r="V60" s="40"/>
      <c r="W60" s="40"/>
      <c r="X60" s="40"/>
    </row>
    <row r="61" spans="2:27" ht="30.6" customHeight="1" x14ac:dyDescent="0.3">
      <c r="B61" s="571" t="s">
        <v>46</v>
      </c>
      <c r="C61" s="571"/>
      <c r="D61" s="571"/>
      <c r="E61" s="571"/>
      <c r="F61" s="571"/>
      <c r="G61" s="571"/>
      <c r="H61" s="571"/>
      <c r="I61" s="571"/>
      <c r="J61" s="571"/>
      <c r="K61" s="571"/>
      <c r="L61" s="571"/>
      <c r="M61" s="571"/>
      <c r="N61" s="571"/>
      <c r="O61" s="571"/>
      <c r="P61" s="571"/>
      <c r="Q61" s="571"/>
      <c r="R61" s="571"/>
      <c r="S61" s="571"/>
      <c r="T61" s="571"/>
      <c r="U61" s="571"/>
      <c r="V61" s="571"/>
      <c r="W61" s="571"/>
      <c r="X61" s="84"/>
    </row>
    <row r="62" spans="2:27" ht="7.5" customHeight="1" x14ac:dyDescent="0.3">
      <c r="B62" s="43"/>
      <c r="C62" s="43"/>
      <c r="D62" s="43"/>
      <c r="E62" s="43"/>
      <c r="F62" s="43"/>
      <c r="G62" s="43"/>
      <c r="H62" s="43"/>
      <c r="I62" s="43"/>
      <c r="J62" s="43"/>
      <c r="K62" s="43"/>
      <c r="L62" s="43"/>
      <c r="M62" s="43"/>
      <c r="N62" s="43"/>
      <c r="O62" s="43"/>
      <c r="P62" s="43"/>
      <c r="Q62" s="43"/>
      <c r="R62" s="43"/>
      <c r="S62" s="43"/>
      <c r="T62" s="43"/>
      <c r="U62" s="43"/>
      <c r="V62" s="43"/>
      <c r="W62" s="43"/>
      <c r="X62" s="43"/>
    </row>
    <row r="63" spans="2:27" x14ac:dyDescent="0.3">
      <c r="D63" s="32"/>
    </row>
    <row r="64" spans="2:27" x14ac:dyDescent="0.3">
      <c r="D64" s="31" t="s">
        <v>47</v>
      </c>
      <c r="F64" s="48">
        <f>SUM(F43:F52)</f>
        <v>1086.2960002159043</v>
      </c>
      <c r="G64" s="48">
        <f>SUM(G43:G52)</f>
        <v>1335.1960002151691</v>
      </c>
      <c r="H64" s="48">
        <f>SUM(H43:H52)</f>
        <v>1201.2889324979442</v>
      </c>
      <c r="I64" s="83"/>
      <c r="J64" s="83"/>
      <c r="K64" s="39" t="e">
        <f>($F64/$F$98)*10^2</f>
        <v>#REF!</v>
      </c>
      <c r="L64" s="39" t="e">
        <f>($G64/$G$98)*10^2</f>
        <v>#REF!</v>
      </c>
      <c r="M64" s="39" t="e">
        <f>($H64/$H$98)*10^2</f>
        <v>#REF!</v>
      </c>
      <c r="N64" s="39"/>
      <c r="O64" s="83"/>
      <c r="P64" s="39" t="e">
        <f>($F64/$F$99)*10^2</f>
        <v>#REF!</v>
      </c>
      <c r="Q64" s="39" t="e">
        <f>($G64/$G$99)*10^2</f>
        <v>#REF!</v>
      </c>
      <c r="R64" s="39" t="e">
        <f>($H64/$H$99)*10^2</f>
        <v>#REF!</v>
      </c>
      <c r="S64" s="39"/>
      <c r="T64" s="39"/>
      <c r="U64" s="39" t="e">
        <f>($F64/$F$100)*10^2</f>
        <v>#REF!</v>
      </c>
      <c r="V64" s="39" t="e">
        <f>($G64/$G$100)*10^2</f>
        <v>#REF!</v>
      </c>
      <c r="W64" s="39" t="e">
        <f>($H64/$H$100)*10^2</f>
        <v>#REF!</v>
      </c>
      <c r="X64" s="39"/>
    </row>
    <row r="65" spans="2:27" x14ac:dyDescent="0.3">
      <c r="B65" s="78" t="s">
        <v>49</v>
      </c>
      <c r="C65" s="79"/>
      <c r="D65" s="80" t="s">
        <v>51</v>
      </c>
      <c r="F65" s="48"/>
      <c r="G65" s="48"/>
      <c r="H65" s="48"/>
      <c r="I65" s="83"/>
      <c r="J65" s="83"/>
      <c r="K65" s="39"/>
      <c r="L65" s="39"/>
      <c r="M65" s="39"/>
      <c r="N65" s="39"/>
      <c r="O65" s="83"/>
      <c r="P65" s="39"/>
      <c r="Q65" s="39"/>
      <c r="R65" s="39"/>
      <c r="S65" s="39"/>
      <c r="T65" s="39"/>
      <c r="U65" s="39"/>
      <c r="V65" s="39"/>
      <c r="W65" s="39"/>
      <c r="X65" s="39"/>
    </row>
    <row r="66" spans="2:27" ht="16.5" thickBot="1" x14ac:dyDescent="0.35">
      <c r="F66" s="48"/>
      <c r="G66" s="48"/>
      <c r="H66" s="48"/>
      <c r="I66" s="83"/>
      <c r="J66" s="83"/>
      <c r="K66" s="39"/>
      <c r="L66" s="39"/>
      <c r="M66" s="39"/>
      <c r="N66" s="39"/>
      <c r="O66" s="83"/>
      <c r="P66" s="39"/>
      <c r="Q66" s="39"/>
      <c r="R66" s="39"/>
      <c r="S66" s="39"/>
      <c r="T66" s="39"/>
      <c r="U66" s="39"/>
      <c r="V66" s="39"/>
      <c r="W66" s="39"/>
      <c r="X66" s="39"/>
    </row>
    <row r="67" spans="2:27" x14ac:dyDescent="0.3">
      <c r="B67" s="56"/>
      <c r="C67" s="57"/>
      <c r="D67" s="57"/>
      <c r="E67" s="57"/>
      <c r="F67" s="58"/>
      <c r="G67" s="58"/>
      <c r="H67" s="58"/>
      <c r="I67" s="58"/>
      <c r="J67" s="58"/>
      <c r="K67" s="58"/>
      <c r="L67" s="58"/>
      <c r="M67" s="58"/>
      <c r="N67" s="58"/>
      <c r="O67" s="58"/>
      <c r="P67" s="58"/>
      <c r="Q67" s="58"/>
      <c r="R67" s="58"/>
      <c r="S67" s="58"/>
      <c r="T67" s="58"/>
      <c r="U67" s="58"/>
      <c r="V67" s="58"/>
      <c r="W67" s="58"/>
      <c r="X67" s="59"/>
    </row>
    <row r="68" spans="2:27" x14ac:dyDescent="0.3">
      <c r="B68" s="60" t="s">
        <v>30</v>
      </c>
      <c r="C68" s="54"/>
      <c r="D68" s="54" t="s">
        <v>31</v>
      </c>
      <c r="E68" s="54"/>
      <c r="F68" s="572" t="s">
        <v>25</v>
      </c>
      <c r="G68" s="572"/>
      <c r="H68" s="572"/>
      <c r="I68" s="572"/>
      <c r="J68" s="54"/>
      <c r="K68" s="572" t="s">
        <v>17</v>
      </c>
      <c r="L68" s="572"/>
      <c r="M68" s="572"/>
      <c r="N68" s="572"/>
      <c r="O68" s="54"/>
      <c r="P68" s="572" t="s">
        <v>18</v>
      </c>
      <c r="Q68" s="572"/>
      <c r="R68" s="572"/>
      <c r="S68" s="572"/>
      <c r="T68" s="54"/>
      <c r="U68" s="572" t="s">
        <v>28</v>
      </c>
      <c r="V68" s="572"/>
      <c r="W68" s="572"/>
      <c r="X68" s="573"/>
      <c r="Z68" s="83">
        <v>2018</v>
      </c>
      <c r="AA68" s="83">
        <v>2019</v>
      </c>
    </row>
    <row r="69" spans="2:27" ht="15.6" customHeight="1" x14ac:dyDescent="0.3">
      <c r="B69" s="61"/>
      <c r="C69" s="54"/>
      <c r="D69" s="37"/>
      <c r="E69" s="54"/>
      <c r="F69" s="85">
        <v>2018</v>
      </c>
      <c r="G69" s="85">
        <v>2019</v>
      </c>
      <c r="H69" s="85">
        <v>2020</v>
      </c>
      <c r="I69" s="54">
        <v>2021</v>
      </c>
      <c r="J69" s="54"/>
      <c r="K69" s="85">
        <v>2018</v>
      </c>
      <c r="L69" s="85">
        <v>2019</v>
      </c>
      <c r="M69" s="85">
        <v>2020</v>
      </c>
      <c r="N69" s="54">
        <v>2021</v>
      </c>
      <c r="O69" s="54"/>
      <c r="P69" s="85">
        <v>2018</v>
      </c>
      <c r="Q69" s="85">
        <v>2019</v>
      </c>
      <c r="R69" s="85">
        <v>2020</v>
      </c>
      <c r="S69" s="54">
        <v>2021</v>
      </c>
      <c r="T69" s="54"/>
      <c r="U69" s="85">
        <v>2018</v>
      </c>
      <c r="V69" s="85">
        <v>2019</v>
      </c>
      <c r="W69" s="85">
        <v>2020</v>
      </c>
      <c r="X69" s="62">
        <v>2021</v>
      </c>
      <c r="Z69" s="42"/>
      <c r="AA69" s="42"/>
    </row>
    <row r="70" spans="2:27" ht="7.5" customHeight="1" x14ac:dyDescent="0.3">
      <c r="B70" s="60"/>
      <c r="C70" s="54"/>
      <c r="D70" s="54"/>
      <c r="E70" s="54"/>
      <c r="F70" s="42"/>
      <c r="G70" s="42"/>
      <c r="H70" s="42"/>
      <c r="I70" s="42"/>
      <c r="J70" s="54"/>
      <c r="K70" s="42"/>
      <c r="L70" s="42"/>
      <c r="M70" s="42"/>
      <c r="N70" s="42"/>
      <c r="O70" s="54"/>
      <c r="P70" s="42"/>
      <c r="Q70" s="42"/>
      <c r="R70" s="42"/>
      <c r="S70" s="42"/>
      <c r="T70" s="54"/>
      <c r="U70" s="42"/>
      <c r="V70" s="42"/>
      <c r="W70" s="42"/>
      <c r="X70" s="63"/>
    </row>
    <row r="71" spans="2:27" x14ac:dyDescent="0.3">
      <c r="B71" s="60"/>
      <c r="C71" s="54"/>
      <c r="D71" s="54" t="s">
        <v>32</v>
      </c>
      <c r="E71" s="54"/>
      <c r="F71" s="54"/>
      <c r="G71" s="54"/>
      <c r="H71" s="54"/>
      <c r="I71" s="54"/>
      <c r="J71" s="54"/>
      <c r="K71" s="85"/>
      <c r="L71" s="54"/>
      <c r="M71" s="54"/>
      <c r="N71" s="54"/>
      <c r="O71" s="54"/>
      <c r="P71" s="54"/>
      <c r="Q71" s="54"/>
      <c r="R71" s="54"/>
      <c r="S71" s="54"/>
      <c r="T71" s="54"/>
      <c r="U71" s="54"/>
      <c r="V71" s="54"/>
      <c r="W71" s="54"/>
      <c r="X71" s="62"/>
    </row>
    <row r="72" spans="2:27" ht="5.0999999999999996" customHeight="1" x14ac:dyDescent="0.3">
      <c r="B72" s="60"/>
      <c r="C72" s="54"/>
      <c r="D72" s="54"/>
      <c r="E72" s="54"/>
      <c r="F72" s="54"/>
      <c r="G72" s="54"/>
      <c r="H72" s="54"/>
      <c r="I72" s="54"/>
      <c r="J72" s="54"/>
      <c r="K72" s="54"/>
      <c r="L72" s="54"/>
      <c r="M72" s="54"/>
      <c r="N72" s="54"/>
      <c r="O72" s="54"/>
      <c r="P72" s="54"/>
      <c r="Q72" s="54"/>
      <c r="R72" s="54"/>
      <c r="S72" s="54"/>
      <c r="T72" s="54"/>
      <c r="U72" s="54"/>
      <c r="V72" s="54"/>
      <c r="W72" s="54"/>
      <c r="X72" s="62"/>
    </row>
    <row r="73" spans="2:27" x14ac:dyDescent="0.3">
      <c r="B73" s="64">
        <v>88</v>
      </c>
      <c r="C73" s="54"/>
      <c r="D73" s="65" t="s">
        <v>33</v>
      </c>
      <c r="E73" s="54"/>
      <c r="F73" s="54"/>
      <c r="G73" s="66"/>
      <c r="H73" s="54"/>
      <c r="I73" s="54"/>
      <c r="J73" s="54"/>
      <c r="K73" s="44" t="e">
        <f>($F73/$F$98)*10^2</f>
        <v>#REF!</v>
      </c>
      <c r="L73" s="44" t="e">
        <f>($G73/$G$98)*10^2</f>
        <v>#REF!</v>
      </c>
      <c r="M73" s="44" t="e">
        <f>($H73/$H$98)*10^2</f>
        <v>#REF!</v>
      </c>
      <c r="N73" s="44"/>
      <c r="O73" s="85"/>
      <c r="P73" s="44" t="e">
        <f>($F73/$F$99)*10^2</f>
        <v>#REF!</v>
      </c>
      <c r="Q73" s="44" t="e">
        <f>($G73/$G$99)*10^2</f>
        <v>#REF!</v>
      </c>
      <c r="R73" s="44" t="e">
        <f>($H73/$H$99)*10^2</f>
        <v>#REF!</v>
      </c>
      <c r="S73" s="44"/>
      <c r="T73" s="44"/>
      <c r="U73" s="44" t="e">
        <f>($F73/$F$100)*10^2</f>
        <v>#REF!</v>
      </c>
      <c r="V73" s="44" t="e">
        <f>($G73/$G$100)*10^2</f>
        <v>#REF!</v>
      </c>
      <c r="W73" s="44" t="e">
        <f>($H73/$H$100)*10^2</f>
        <v>#REF!</v>
      </c>
      <c r="X73" s="62"/>
      <c r="Z73" s="39" t="e">
        <f>K73/$K$26*100</f>
        <v>#REF!</v>
      </c>
      <c r="AA73" s="39" t="e">
        <f>L73/$L$26*100</f>
        <v>#REF!</v>
      </c>
    </row>
    <row r="74" spans="2:27" x14ac:dyDescent="0.3">
      <c r="B74" s="64">
        <v>85</v>
      </c>
      <c r="C74" s="54"/>
      <c r="D74" s="65" t="s">
        <v>34</v>
      </c>
      <c r="E74" s="54"/>
      <c r="F74" s="66"/>
      <c r="G74" s="66"/>
      <c r="H74" s="66"/>
      <c r="I74" s="85"/>
      <c r="J74" s="85"/>
      <c r="K74" s="44" t="e">
        <f>($F74/$F$98)*10^2</f>
        <v>#REF!</v>
      </c>
      <c r="L74" s="44" t="e">
        <f t="shared" ref="L74:L77" si="0">($G74/$G$98)*10^2</f>
        <v>#REF!</v>
      </c>
      <c r="M74" s="44" t="e">
        <f t="shared" ref="M74:M76" si="1">($H74/$H$98)*10^2</f>
        <v>#REF!</v>
      </c>
      <c r="N74" s="44"/>
      <c r="O74" s="85"/>
      <c r="P74" s="44" t="e">
        <f>($F74/$F$99)*10^2</f>
        <v>#REF!</v>
      </c>
      <c r="Q74" s="44" t="e">
        <f t="shared" ref="Q74:Q77" si="2">($G74/$G$99)*10^2</f>
        <v>#REF!</v>
      </c>
      <c r="R74" s="44" t="e">
        <f>($H74/$H$99)*10^2</f>
        <v>#REF!</v>
      </c>
      <c r="S74" s="44"/>
      <c r="T74" s="44"/>
      <c r="U74" s="44" t="e">
        <f>($F74/$F$100)*10^2</f>
        <v>#REF!</v>
      </c>
      <c r="V74" s="44" t="e">
        <f>($G74/$G$100)*10^2</f>
        <v>#REF!</v>
      </c>
      <c r="W74" s="44" t="e">
        <f>($H74/$H$100)*10^2</f>
        <v>#REF!</v>
      </c>
      <c r="X74" s="67"/>
      <c r="Z74" s="39" t="e">
        <f>K74/$K$26*100</f>
        <v>#REF!</v>
      </c>
      <c r="AA74" s="39" t="e">
        <f>L74/$L$26*100</f>
        <v>#REF!</v>
      </c>
    </row>
    <row r="75" spans="2:27" x14ac:dyDescent="0.3">
      <c r="B75" s="64">
        <v>92</v>
      </c>
      <c r="C75" s="54"/>
      <c r="D75" s="65" t="s">
        <v>35</v>
      </c>
      <c r="E75" s="54"/>
      <c r="F75" s="66"/>
      <c r="G75" s="66"/>
      <c r="H75" s="66"/>
      <c r="I75" s="85"/>
      <c r="J75" s="85"/>
      <c r="K75" s="44" t="e">
        <f>($F75/$F$98)*10^2</f>
        <v>#REF!</v>
      </c>
      <c r="L75" s="44" t="e">
        <f t="shared" si="0"/>
        <v>#REF!</v>
      </c>
      <c r="M75" s="44" t="e">
        <f t="shared" si="1"/>
        <v>#REF!</v>
      </c>
      <c r="N75" s="44"/>
      <c r="O75" s="85"/>
      <c r="P75" s="44" t="e">
        <f>($F75/$F$99)*10^2</f>
        <v>#REF!</v>
      </c>
      <c r="Q75" s="44" t="e">
        <f t="shared" si="2"/>
        <v>#REF!</v>
      </c>
      <c r="R75" s="44" t="e">
        <f>($H75/$H$99)*10^2</f>
        <v>#REF!</v>
      </c>
      <c r="S75" s="44"/>
      <c r="T75" s="44"/>
      <c r="U75" s="44" t="e">
        <f>($F75/$F$100)*10^2</f>
        <v>#REF!</v>
      </c>
      <c r="V75" s="44" t="e">
        <f>($G75/$G$100)*10^2</f>
        <v>#REF!</v>
      </c>
      <c r="W75" s="44" t="e">
        <f>($H75/$H$100)*10^2</f>
        <v>#REF!</v>
      </c>
      <c r="X75" s="67"/>
      <c r="Z75" s="39" t="e">
        <f>K75/$K$26*100</f>
        <v>#REF!</v>
      </c>
      <c r="AA75" s="39" t="e">
        <f>L75/$L$26*100</f>
        <v>#REF!</v>
      </c>
    </row>
    <row r="76" spans="2:27" x14ac:dyDescent="0.3">
      <c r="B76" s="64">
        <v>86</v>
      </c>
      <c r="C76" s="54"/>
      <c r="D76" s="65" t="s">
        <v>36</v>
      </c>
      <c r="E76" s="54"/>
      <c r="F76" s="66"/>
      <c r="G76" s="66"/>
      <c r="H76" s="66"/>
      <c r="I76" s="85"/>
      <c r="J76" s="85"/>
      <c r="K76" s="44" t="e">
        <f>($F76/$F$98)*10^2</f>
        <v>#REF!</v>
      </c>
      <c r="L76" s="44" t="e">
        <f t="shared" si="0"/>
        <v>#REF!</v>
      </c>
      <c r="M76" s="44" t="e">
        <f t="shared" si="1"/>
        <v>#REF!</v>
      </c>
      <c r="N76" s="44"/>
      <c r="O76" s="85"/>
      <c r="P76" s="44" t="e">
        <f>($F76/$F$99)*10^2</f>
        <v>#REF!</v>
      </c>
      <c r="Q76" s="44" t="e">
        <f t="shared" si="2"/>
        <v>#REF!</v>
      </c>
      <c r="R76" s="44" t="e">
        <f>($H76/$H$99)*10^2</f>
        <v>#REF!</v>
      </c>
      <c r="S76" s="44"/>
      <c r="T76" s="44"/>
      <c r="U76" s="44" t="e">
        <f>($F76/$F$100)*10^2</f>
        <v>#REF!</v>
      </c>
      <c r="V76" s="44" t="e">
        <f>($G76/$G$100)*10^2</f>
        <v>#REF!</v>
      </c>
      <c r="W76" s="44" t="e">
        <f>($H76/$H$100)*10^2</f>
        <v>#REF!</v>
      </c>
      <c r="X76" s="67"/>
      <c r="Z76" s="39" t="e">
        <f>K76/$K$26*100</f>
        <v>#REF!</v>
      </c>
      <c r="AA76" s="39" t="e">
        <f>L76/$L$26*100</f>
        <v>#REF!</v>
      </c>
    </row>
    <row r="77" spans="2:27" x14ac:dyDescent="0.3">
      <c r="B77" s="64">
        <v>29</v>
      </c>
      <c r="C77" s="54"/>
      <c r="D77" s="65" t="s">
        <v>37</v>
      </c>
      <c r="E77" s="54"/>
      <c r="F77" s="66"/>
      <c r="G77" s="66"/>
      <c r="H77" s="66"/>
      <c r="I77" s="85"/>
      <c r="J77" s="85"/>
      <c r="K77" s="44" t="e">
        <f>($F77/$F$98)*10^2</f>
        <v>#REF!</v>
      </c>
      <c r="L77" s="44" t="e">
        <f t="shared" si="0"/>
        <v>#REF!</v>
      </c>
      <c r="M77" s="44" t="e">
        <f>($H77/$H$98)*10^2</f>
        <v>#REF!</v>
      </c>
      <c r="N77" s="44"/>
      <c r="O77" s="85"/>
      <c r="P77" s="44" t="e">
        <f>($F77/$F$99)*10^2</f>
        <v>#REF!</v>
      </c>
      <c r="Q77" s="44" t="e">
        <f t="shared" si="2"/>
        <v>#REF!</v>
      </c>
      <c r="R77" s="44" t="e">
        <f>($H77/$H$99)*10^2</f>
        <v>#REF!</v>
      </c>
      <c r="S77" s="44"/>
      <c r="T77" s="44"/>
      <c r="U77" s="44" t="e">
        <f>($F77/$F$100)*10^2</f>
        <v>#REF!</v>
      </c>
      <c r="V77" s="44" t="e">
        <f>($G77/$G$100)*10^2</f>
        <v>#REF!</v>
      </c>
      <c r="W77" s="44" t="e">
        <f>($H77/$H$100)*10^2</f>
        <v>#REF!</v>
      </c>
      <c r="X77" s="67"/>
      <c r="Z77" s="39" t="e">
        <f>K77/$K$26*100</f>
        <v>#REF!</v>
      </c>
      <c r="AA77" s="39" t="e">
        <f>L77/$L$26*100</f>
        <v>#REF!</v>
      </c>
    </row>
    <row r="78" spans="2:27" ht="5.0999999999999996" customHeight="1" x14ac:dyDescent="0.3">
      <c r="B78" s="64"/>
      <c r="C78" s="54"/>
      <c r="D78" s="65"/>
      <c r="E78" s="54"/>
      <c r="F78" s="66"/>
      <c r="G78" s="66"/>
      <c r="H78" s="66"/>
      <c r="I78" s="85"/>
      <c r="J78" s="85"/>
      <c r="K78" s="44"/>
      <c r="L78" s="44"/>
      <c r="M78" s="44"/>
      <c r="N78" s="44"/>
      <c r="O78" s="85"/>
      <c r="P78" s="44"/>
      <c r="Q78" s="44"/>
      <c r="R78" s="44"/>
      <c r="S78" s="44"/>
      <c r="T78" s="44"/>
      <c r="U78" s="44"/>
      <c r="V78" s="44"/>
      <c r="W78" s="44"/>
      <c r="X78" s="67"/>
      <c r="Z78" s="39"/>
      <c r="AA78" s="39"/>
    </row>
    <row r="79" spans="2:27" x14ac:dyDescent="0.3">
      <c r="B79" s="64"/>
      <c r="C79" s="54"/>
      <c r="D79" s="65" t="s">
        <v>38</v>
      </c>
      <c r="E79" s="54"/>
      <c r="F79" s="66"/>
      <c r="G79" s="66"/>
      <c r="H79" s="66"/>
      <c r="I79" s="85"/>
      <c r="J79" s="85"/>
      <c r="K79" s="44"/>
      <c r="L79" s="85"/>
      <c r="M79" s="85"/>
      <c r="N79" s="85"/>
      <c r="O79" s="85"/>
      <c r="P79" s="44"/>
      <c r="Q79" s="44"/>
      <c r="R79" s="44"/>
      <c r="S79" s="44"/>
      <c r="T79" s="44"/>
      <c r="U79" s="44"/>
      <c r="V79" s="44"/>
      <c r="W79" s="44"/>
      <c r="X79" s="67"/>
      <c r="Z79" s="39"/>
      <c r="AA79" s="39"/>
    </row>
    <row r="80" spans="2:27" ht="5.0999999999999996" customHeight="1" x14ac:dyDescent="0.3">
      <c r="B80" s="64"/>
      <c r="C80" s="54"/>
      <c r="D80" s="54"/>
      <c r="E80" s="54"/>
      <c r="F80" s="66"/>
      <c r="G80" s="66"/>
      <c r="H80" s="66"/>
      <c r="I80" s="85"/>
      <c r="J80" s="85"/>
      <c r="K80" s="44"/>
      <c r="L80" s="85"/>
      <c r="M80" s="85"/>
      <c r="N80" s="85"/>
      <c r="O80" s="85"/>
      <c r="P80" s="44"/>
      <c r="Q80" s="44"/>
      <c r="R80" s="44"/>
      <c r="S80" s="44"/>
      <c r="T80" s="44"/>
      <c r="U80" s="44"/>
      <c r="V80" s="44"/>
      <c r="W80" s="44"/>
      <c r="X80" s="67"/>
      <c r="Z80" s="39"/>
      <c r="AA80" s="39"/>
    </row>
    <row r="81" spans="2:27" x14ac:dyDescent="0.3">
      <c r="B81" s="64" t="str">
        <f>"01"</f>
        <v>01</v>
      </c>
      <c r="C81" s="54"/>
      <c r="D81" s="65" t="s">
        <v>39</v>
      </c>
      <c r="E81" s="54"/>
      <c r="F81" s="66"/>
      <c r="G81" s="66"/>
      <c r="H81" s="66"/>
      <c r="I81" s="85"/>
      <c r="J81" s="85"/>
      <c r="K81" s="44" t="e">
        <f>($F81/$F$98)*10^2</f>
        <v>#REF!</v>
      </c>
      <c r="L81" s="44" t="e">
        <f t="shared" ref="L81:L82" si="3">($G81/$G$98)*10^2</f>
        <v>#REF!</v>
      </c>
      <c r="M81" s="44" t="e">
        <f>($H81/$H$98)*10^2</f>
        <v>#REF!</v>
      </c>
      <c r="N81" s="44"/>
      <c r="O81" s="85"/>
      <c r="P81" s="44" t="e">
        <f>($F81/$F$99)*10^2</f>
        <v>#REF!</v>
      </c>
      <c r="Q81" s="44" t="e">
        <f t="shared" ref="Q81:Q82" si="4">($G81/$G$99)*10^2</f>
        <v>#REF!</v>
      </c>
      <c r="R81" s="44" t="e">
        <f>($H81/$H$99)*10^2</f>
        <v>#REF!</v>
      </c>
      <c r="S81" s="44"/>
      <c r="T81" s="44"/>
      <c r="U81" s="44" t="e">
        <f>($F81/$F$100)*10^2</f>
        <v>#REF!</v>
      </c>
      <c r="V81" s="44" t="e">
        <f>($G81/$G$100)*10^2</f>
        <v>#REF!</v>
      </c>
      <c r="W81" s="44" t="e">
        <f>($H81/$H$100)*10^2</f>
        <v>#REF!</v>
      </c>
      <c r="X81" s="67"/>
      <c r="Z81" s="39" t="e">
        <f>K81/$K$26*100</f>
        <v>#REF!</v>
      </c>
      <c r="AA81" s="39" t="e">
        <f>L81/$L$26*100</f>
        <v>#REF!</v>
      </c>
    </row>
    <row r="82" spans="2:27" x14ac:dyDescent="0.3">
      <c r="B82" s="64">
        <v>21</v>
      </c>
      <c r="C82" s="54"/>
      <c r="D82" s="65" t="s">
        <v>40</v>
      </c>
      <c r="E82" s="54"/>
      <c r="F82" s="66"/>
      <c r="G82" s="66"/>
      <c r="H82" s="66"/>
      <c r="I82" s="85"/>
      <c r="J82" s="85"/>
      <c r="K82" s="44" t="e">
        <f>($F82/$F$98)*10^2</f>
        <v>#REF!</v>
      </c>
      <c r="L82" s="44" t="e">
        <f t="shared" si="3"/>
        <v>#REF!</v>
      </c>
      <c r="M82" s="44" t="e">
        <f>($H82/$H$98)*10^2</f>
        <v>#REF!</v>
      </c>
      <c r="N82" s="44"/>
      <c r="O82" s="85"/>
      <c r="P82" s="44" t="e">
        <f>($F82/$F$99)*10^2</f>
        <v>#REF!</v>
      </c>
      <c r="Q82" s="44" t="e">
        <f t="shared" si="4"/>
        <v>#REF!</v>
      </c>
      <c r="R82" s="44" t="e">
        <f>($H82/$H$99)*10^2</f>
        <v>#REF!</v>
      </c>
      <c r="S82" s="44"/>
      <c r="T82" s="44"/>
      <c r="U82" s="44" t="e">
        <f>($F82/$F$100)*10^2</f>
        <v>#REF!</v>
      </c>
      <c r="V82" s="44" t="e">
        <f>($G82/$G$100)*10^2</f>
        <v>#REF!</v>
      </c>
      <c r="W82" s="44" t="e">
        <f>($H82/$H$100)*10^2</f>
        <v>#REF!</v>
      </c>
      <c r="X82" s="67"/>
      <c r="Z82" s="39" t="e">
        <f>K82/$K$26*100</f>
        <v>#REF!</v>
      </c>
      <c r="AA82" s="39" t="e">
        <f>L82/$L$26*100</f>
        <v>#REF!</v>
      </c>
    </row>
    <row r="83" spans="2:27" ht="5.0999999999999996" customHeight="1" x14ac:dyDescent="0.3">
      <c r="B83" s="64"/>
      <c r="C83" s="54"/>
      <c r="D83" s="65"/>
      <c r="E83" s="54"/>
      <c r="F83" s="66"/>
      <c r="G83" s="66"/>
      <c r="H83" s="66"/>
      <c r="I83" s="85"/>
      <c r="J83" s="85"/>
      <c r="K83" s="44"/>
      <c r="L83" s="44"/>
      <c r="M83" s="44"/>
      <c r="N83" s="44"/>
      <c r="O83" s="85"/>
      <c r="P83" s="44"/>
      <c r="Q83" s="44"/>
      <c r="R83" s="44"/>
      <c r="S83" s="44"/>
      <c r="T83" s="44"/>
      <c r="U83" s="44"/>
      <c r="V83" s="44"/>
      <c r="W83" s="44"/>
      <c r="X83" s="67"/>
      <c r="Z83" s="39"/>
      <c r="AA83" s="39"/>
    </row>
    <row r="84" spans="2:27" x14ac:dyDescent="0.3">
      <c r="B84" s="64"/>
      <c r="C84" s="54"/>
      <c r="D84" s="54" t="s">
        <v>41</v>
      </c>
      <c r="E84" s="54"/>
      <c r="F84" s="66"/>
      <c r="G84" s="66"/>
      <c r="H84" s="66"/>
      <c r="I84" s="85"/>
      <c r="J84" s="85"/>
      <c r="K84" s="44" t="e">
        <f>SUM(K73:K82)</f>
        <v>#REF!</v>
      </c>
      <c r="L84" s="44" t="e">
        <f>SUM(L73:L82)</f>
        <v>#REF!</v>
      </c>
      <c r="M84" s="44" t="e">
        <f>($H84/$H$98)*10^2</f>
        <v>#REF!</v>
      </c>
      <c r="N84" s="44"/>
      <c r="O84" s="85"/>
      <c r="P84" s="44" t="e">
        <f>SUM(P73:P82)</f>
        <v>#REF!</v>
      </c>
      <c r="Q84" s="44" t="e">
        <f>SUM(Q73:Q82)</f>
        <v>#REF!</v>
      </c>
      <c r="R84" s="44" t="e">
        <f>($H84/$H$99)*10^2</f>
        <v>#REF!</v>
      </c>
      <c r="S84" s="44"/>
      <c r="T84" s="44"/>
      <c r="U84" s="44" t="e">
        <f>SUM(U73:U82)</f>
        <v>#REF!</v>
      </c>
      <c r="V84" s="44" t="e">
        <f>SUM(V73:V82)</f>
        <v>#REF!</v>
      </c>
      <c r="W84" s="44" t="e">
        <f>($H84/$H$100)*10^2</f>
        <v>#REF!</v>
      </c>
      <c r="X84" s="67"/>
      <c r="Z84" s="39" t="e">
        <f>K84/$K$26*100</f>
        <v>#REF!</v>
      </c>
      <c r="AA84" s="39" t="e">
        <f>L84/$L$26*100</f>
        <v>#REF!</v>
      </c>
    </row>
    <row r="85" spans="2:27" x14ac:dyDescent="0.3">
      <c r="B85" s="68"/>
      <c r="C85" s="54"/>
      <c r="D85" s="54"/>
      <c r="E85" s="54"/>
      <c r="F85" s="66"/>
      <c r="G85" s="66"/>
      <c r="H85" s="66"/>
      <c r="I85" s="85"/>
      <c r="J85" s="85"/>
      <c r="K85" s="44"/>
      <c r="L85" s="44"/>
      <c r="M85" s="44"/>
      <c r="N85" s="44"/>
      <c r="O85" s="85"/>
      <c r="P85" s="44"/>
      <c r="Q85" s="44"/>
      <c r="R85" s="44"/>
      <c r="S85" s="44"/>
      <c r="T85" s="44"/>
      <c r="U85" s="44"/>
      <c r="V85" s="44"/>
      <c r="W85" s="44"/>
      <c r="X85" s="67"/>
      <c r="Z85" s="49"/>
      <c r="AA85" s="49"/>
    </row>
    <row r="86" spans="2:27" x14ac:dyDescent="0.3">
      <c r="B86" s="68"/>
      <c r="C86" s="54"/>
      <c r="D86" s="65" t="s">
        <v>42</v>
      </c>
      <c r="E86" s="54"/>
      <c r="F86" s="66"/>
      <c r="G86" s="66"/>
      <c r="H86" s="66"/>
      <c r="I86" s="85"/>
      <c r="J86" s="85"/>
      <c r="K86" s="44"/>
      <c r="L86" s="69"/>
      <c r="M86" s="69"/>
      <c r="N86" s="69"/>
      <c r="O86" s="85"/>
      <c r="P86" s="44"/>
      <c r="Q86" s="44"/>
      <c r="R86" s="44"/>
      <c r="S86" s="44"/>
      <c r="T86" s="44"/>
      <c r="U86" s="44"/>
      <c r="V86" s="44"/>
      <c r="W86" s="44"/>
      <c r="X86" s="67"/>
      <c r="Z86" s="50" t="s">
        <v>43</v>
      </c>
      <c r="AA86" s="49"/>
    </row>
    <row r="87" spans="2:27" x14ac:dyDescent="0.3">
      <c r="B87" s="68"/>
      <c r="C87" s="54"/>
      <c r="D87" s="54" t="s">
        <v>44</v>
      </c>
      <c r="E87" s="54"/>
      <c r="F87" s="66"/>
      <c r="G87" s="66"/>
      <c r="H87" s="66"/>
      <c r="I87" s="85"/>
      <c r="J87" s="85"/>
      <c r="K87" s="44" t="e">
        <f>($F87/$F$98)*10^2</f>
        <v>#REF!</v>
      </c>
      <c r="L87" s="69" t="e">
        <f t="shared" ref="L87" si="5">($G87/$G$98)*10^2</f>
        <v>#REF!</v>
      </c>
      <c r="M87" s="69" t="e">
        <f>($H87/$H$98)*10^2</f>
        <v>#REF!</v>
      </c>
      <c r="N87" s="69"/>
      <c r="O87" s="85"/>
      <c r="P87" s="44" t="e">
        <f>($F87/$F$99)*10^2</f>
        <v>#REF!</v>
      </c>
      <c r="Q87" s="44" t="e">
        <f t="shared" ref="Q87:Q88" si="6">($G87/$G$99)*10^2</f>
        <v>#REF!</v>
      </c>
      <c r="R87" s="44" t="e">
        <f>($H87/$H$99)*10^2</f>
        <v>#REF!</v>
      </c>
      <c r="S87" s="44"/>
      <c r="T87" s="44"/>
      <c r="U87" s="44" t="e">
        <f>($F87/$F$100)*10^2</f>
        <v>#REF!</v>
      </c>
      <c r="V87" s="44" t="e">
        <f>($G87/$G$100)*10^2</f>
        <v>#REF!</v>
      </c>
      <c r="W87" s="44" t="e">
        <f>($H87/$H$100)*10^2</f>
        <v>#REF!</v>
      </c>
      <c r="X87" s="67"/>
      <c r="Z87" s="51">
        <v>2018</v>
      </c>
      <c r="AA87" s="51">
        <v>2019</v>
      </c>
    </row>
    <row r="88" spans="2:27" x14ac:dyDescent="0.3">
      <c r="B88" s="68"/>
      <c r="C88" s="54"/>
      <c r="D88" s="82" t="s">
        <v>45</v>
      </c>
      <c r="E88" s="54"/>
      <c r="F88" s="66">
        <v>2081.223894400759</v>
      </c>
      <c r="G88" s="66">
        <v>2666.5399311722776</v>
      </c>
      <c r="H88" s="66">
        <v>2463.781730467374</v>
      </c>
      <c r="I88" s="85"/>
      <c r="J88" s="85"/>
      <c r="K88" s="44" t="e">
        <f>($F88/$F$98)*10^2</f>
        <v>#REF!</v>
      </c>
      <c r="L88" s="44" t="e">
        <f>($G88/$G$98)*10^2</f>
        <v>#REF!</v>
      </c>
      <c r="M88" s="44" t="e">
        <f>($H88/$H$98)*10^2</f>
        <v>#REF!</v>
      </c>
      <c r="N88" s="44"/>
      <c r="O88" s="85"/>
      <c r="P88" s="44" t="e">
        <f>($F88/$F$99)*10^2</f>
        <v>#REF!</v>
      </c>
      <c r="Q88" s="44" t="e">
        <f t="shared" si="6"/>
        <v>#REF!</v>
      </c>
      <c r="R88" s="44" t="e">
        <f>($H88/$H$99)*10^2</f>
        <v>#REF!</v>
      </c>
      <c r="S88" s="44"/>
      <c r="T88" s="44"/>
      <c r="U88" s="44" t="e">
        <f>($F88/$F$100)*10^2</f>
        <v>#REF!</v>
      </c>
      <c r="V88" s="44" t="e">
        <f>($G88/$G$100)*10^2</f>
        <v>#REF!</v>
      </c>
      <c r="W88" s="44" t="e">
        <f>($H88/$H$100)*10^2</f>
        <v>#REF!</v>
      </c>
      <c r="X88" s="67"/>
      <c r="Z88" s="49" t="e">
        <f>K88-K87</f>
        <v>#REF!</v>
      </c>
      <c r="AA88" s="49" t="e">
        <f>L88-L87</f>
        <v>#REF!</v>
      </c>
    </row>
    <row r="89" spans="2:27" ht="7.5" customHeight="1" x14ac:dyDescent="0.3">
      <c r="B89" s="68"/>
      <c r="C89" s="54"/>
      <c r="D89" s="65"/>
      <c r="E89" s="54"/>
      <c r="F89" s="66"/>
      <c r="G89" s="66"/>
      <c r="H89" s="66"/>
      <c r="I89" s="85"/>
      <c r="J89" s="85"/>
      <c r="K89" s="44"/>
      <c r="L89" s="44"/>
      <c r="M89" s="44"/>
      <c r="N89" s="44"/>
      <c r="O89" s="85"/>
      <c r="P89" s="44"/>
      <c r="Q89" s="44"/>
      <c r="R89" s="44"/>
      <c r="S89" s="44"/>
      <c r="T89" s="44"/>
      <c r="U89" s="44"/>
      <c r="V89" s="44"/>
      <c r="W89" s="44"/>
      <c r="X89" s="67"/>
      <c r="Z89" s="52"/>
      <c r="AA89" s="52"/>
    </row>
    <row r="90" spans="2:27" ht="7.5" customHeight="1" thickBot="1" x14ac:dyDescent="0.35">
      <c r="B90" s="70"/>
      <c r="C90" s="71"/>
      <c r="D90" s="72"/>
      <c r="E90" s="71"/>
      <c r="F90" s="73"/>
      <c r="G90" s="73"/>
      <c r="H90" s="73"/>
      <c r="I90" s="74"/>
      <c r="J90" s="74"/>
      <c r="K90" s="75"/>
      <c r="L90" s="75"/>
      <c r="M90" s="75"/>
      <c r="N90" s="75"/>
      <c r="O90" s="74"/>
      <c r="P90" s="76"/>
      <c r="Q90" s="76"/>
      <c r="R90" s="76"/>
      <c r="S90" s="76"/>
      <c r="T90" s="75"/>
      <c r="U90" s="76"/>
      <c r="V90" s="76"/>
      <c r="W90" s="76"/>
      <c r="X90" s="77"/>
    </row>
    <row r="91" spans="2:27" ht="30.6" customHeight="1" x14ac:dyDescent="0.3">
      <c r="B91" s="571" t="s">
        <v>46</v>
      </c>
      <c r="C91" s="571"/>
      <c r="D91" s="571"/>
      <c r="E91" s="571"/>
      <c r="F91" s="571"/>
      <c r="G91" s="571"/>
      <c r="H91" s="571"/>
      <c r="I91" s="571"/>
      <c r="J91" s="571"/>
      <c r="K91" s="571"/>
      <c r="L91" s="571"/>
      <c r="M91" s="571"/>
      <c r="N91" s="571"/>
      <c r="O91" s="571"/>
      <c r="P91" s="571"/>
      <c r="Q91" s="571"/>
      <c r="R91" s="571"/>
      <c r="S91" s="571"/>
      <c r="T91" s="571"/>
      <c r="U91" s="571"/>
      <c r="V91" s="571"/>
      <c r="W91" s="571"/>
      <c r="X91" s="84"/>
    </row>
    <row r="92" spans="2:27" ht="7.5" customHeight="1" x14ac:dyDescent="0.3">
      <c r="B92" s="43"/>
      <c r="C92" s="43"/>
      <c r="D92" s="43"/>
      <c r="E92" s="43"/>
      <c r="F92" s="43"/>
      <c r="G92" s="43"/>
      <c r="H92" s="43"/>
      <c r="I92" s="43"/>
      <c r="J92" s="43"/>
      <c r="K92" s="43"/>
      <c r="L92" s="43"/>
      <c r="M92" s="43"/>
      <c r="N92" s="43"/>
      <c r="O92" s="43"/>
      <c r="P92" s="43"/>
      <c r="Q92" s="43"/>
      <c r="R92" s="43"/>
      <c r="S92" s="43"/>
      <c r="T92" s="43"/>
      <c r="U92" s="43"/>
      <c r="V92" s="43"/>
      <c r="W92" s="43"/>
      <c r="X92" s="43"/>
    </row>
    <row r="93" spans="2:27" x14ac:dyDescent="0.3">
      <c r="D93" s="32"/>
    </row>
    <row r="94" spans="2:27" x14ac:dyDescent="0.3">
      <c r="D94" s="31" t="s">
        <v>47</v>
      </c>
      <c r="F94" s="48">
        <f>SUM(F73:F82)</f>
        <v>0</v>
      </c>
      <c r="G94" s="48">
        <f>SUM(G73:G82)</f>
        <v>0</v>
      </c>
      <c r="H94" s="48">
        <f>SUM(H73:H82)</f>
        <v>0</v>
      </c>
      <c r="I94" s="83"/>
      <c r="J94" s="83"/>
      <c r="K94" s="39" t="e">
        <f>($F94/$F$98)*10^2</f>
        <v>#REF!</v>
      </c>
      <c r="L94" s="39" t="e">
        <f>($G94/$G$98)*10^2</f>
        <v>#REF!</v>
      </c>
      <c r="M94" s="39" t="e">
        <f>($H94/$H$98)*10^2</f>
        <v>#REF!</v>
      </c>
      <c r="N94" s="39"/>
      <c r="O94" s="83"/>
      <c r="P94" s="39" t="e">
        <f>($F94/$F$99)*10^2</f>
        <v>#REF!</v>
      </c>
      <c r="Q94" s="39" t="e">
        <f>($G94/$G$99)*10^2</f>
        <v>#REF!</v>
      </c>
      <c r="R94" s="39" t="e">
        <f>($H94/$H$99)*10^2</f>
        <v>#REF!</v>
      </c>
      <c r="S94" s="39"/>
      <c r="T94" s="39"/>
      <c r="U94" s="39" t="e">
        <f>($F94/$F$100)*10^2</f>
        <v>#REF!</v>
      </c>
      <c r="V94" s="39" t="e">
        <f>($G94/$G$100)*10^2</f>
        <v>#REF!</v>
      </c>
      <c r="W94" s="39" t="e">
        <f>($H94/$H$100)*10^2</f>
        <v>#REF!</v>
      </c>
      <c r="X94" s="39"/>
    </row>
    <row r="95" spans="2:27" x14ac:dyDescent="0.3">
      <c r="D95" s="32"/>
      <c r="K95" s="53"/>
    </row>
    <row r="96" spans="2:27" x14ac:dyDescent="0.3">
      <c r="D96" s="32"/>
    </row>
    <row r="97" spans="2:9" x14ac:dyDescent="0.3">
      <c r="B97" s="33" t="s">
        <v>11</v>
      </c>
      <c r="C97" s="33"/>
      <c r="D97" s="33"/>
      <c r="E97" s="33"/>
      <c r="F97" s="31" t="e">
        <f>'Table 3'!#REF!</f>
        <v>#REF!</v>
      </c>
      <c r="G97" s="31" t="e">
        <f>'Table 3'!#REF!</f>
        <v>#REF!</v>
      </c>
      <c r="H97" s="31" t="e">
        <f>'Table 3'!#REF!</f>
        <v>#REF!</v>
      </c>
      <c r="I97" s="31" t="e">
        <f>'Table 3'!#REF!</f>
        <v>#REF!</v>
      </c>
    </row>
    <row r="98" spans="2:9" x14ac:dyDescent="0.3">
      <c r="B98" s="31" t="s">
        <v>12</v>
      </c>
      <c r="D98" s="31" t="s">
        <v>13</v>
      </c>
      <c r="F98" s="55" t="e">
        <f>'Table 3'!#REF!</f>
        <v>#REF!</v>
      </c>
      <c r="G98" s="55" t="e">
        <f>'Table 3'!#REF!</f>
        <v>#REF!</v>
      </c>
      <c r="H98" s="55" t="e">
        <f>'Table 3'!#REF!</f>
        <v>#REF!</v>
      </c>
      <c r="I98" s="55" t="e">
        <f>'Table 3'!#REF!</f>
        <v>#REF!</v>
      </c>
    </row>
    <row r="99" spans="2:9" x14ac:dyDescent="0.3">
      <c r="B99" s="31" t="s">
        <v>14</v>
      </c>
      <c r="D99" s="31" t="s">
        <v>15</v>
      </c>
      <c r="F99" s="55" t="e">
        <f>'Table 3'!#REF!</f>
        <v>#REF!</v>
      </c>
      <c r="G99" s="55" t="e">
        <f>'Table 3'!#REF!</f>
        <v>#REF!</v>
      </c>
      <c r="H99" s="55" t="e">
        <f>'Table 3'!#REF!</f>
        <v>#REF!</v>
      </c>
      <c r="I99" s="55" t="e">
        <f>'Table 3'!#REF!</f>
        <v>#REF!</v>
      </c>
    </row>
    <row r="100" spans="2:9" x14ac:dyDescent="0.3">
      <c r="B100" s="31" t="s">
        <v>14</v>
      </c>
      <c r="D100" s="31" t="s">
        <v>16</v>
      </c>
      <c r="F100" s="55" t="e">
        <f>'Table 3'!#REF!</f>
        <v>#REF!</v>
      </c>
      <c r="G100" s="55" t="e">
        <f>'Table 3'!#REF!</f>
        <v>#REF!</v>
      </c>
      <c r="H100" s="55" t="e">
        <f>'Table 3'!#REF!</f>
        <v>#REF!</v>
      </c>
      <c r="I100" s="55" t="e">
        <f>'Table 3'!#REF!</f>
        <v>#REF!</v>
      </c>
    </row>
  </sheetData>
  <mergeCells count="17">
    <mergeCell ref="F68:I68"/>
    <mergeCell ref="K68:N68"/>
    <mergeCell ref="P68:S68"/>
    <mergeCell ref="U68:X68"/>
    <mergeCell ref="B91:W91"/>
    <mergeCell ref="Z6:AA6"/>
    <mergeCell ref="B30:W30"/>
    <mergeCell ref="B61:W61"/>
    <mergeCell ref="F6:I6"/>
    <mergeCell ref="K6:N6"/>
    <mergeCell ref="P6:S6"/>
    <mergeCell ref="U6:X6"/>
    <mergeCell ref="F37:I37"/>
    <mergeCell ref="K37:N37"/>
    <mergeCell ref="P37:S37"/>
    <mergeCell ref="U37:X37"/>
    <mergeCell ref="Z37:AA37"/>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Table 1</vt:lpstr>
      <vt:lpstr>Table 2</vt:lpstr>
      <vt:lpstr>Figure 1</vt:lpstr>
      <vt:lpstr>Table 3</vt:lpstr>
      <vt:lpstr>Figure 2</vt:lpstr>
      <vt:lpstr>Figure 3</vt:lpstr>
      <vt:lpstr>Figure 4</vt:lpstr>
      <vt:lpstr>Figure 5</vt:lpstr>
      <vt:lpstr>Figure 6</vt:lpstr>
      <vt:lpstr>Figure 7</vt:lpstr>
      <vt:lpstr>Figure 8</vt:lpstr>
      <vt:lpstr>Figure 9</vt:lpstr>
      <vt:lpstr>Figure 10</vt:lpstr>
      <vt:lpstr>Figure 11</vt:lpstr>
      <vt:lpstr>Table 4</vt:lpstr>
      <vt:lpstr>Figure 12</vt:lpstr>
      <vt:lpstr>VAT - Table 2 (3 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2025-11-07T10:29:11Z</dcterms:modified>
</cp:coreProperties>
</file>